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672" activeTab="0"/>
  </bookViews>
  <sheets>
    <sheet name="зим. полиатлон" sheetId="1" r:id="rId1"/>
  </sheets>
  <definedNames>
    <definedName name="_xlnm.Print_Area" localSheetId="0">'зим. полиатлон'!$A$1:$N$21</definedName>
  </definedNames>
  <calcPr fullCalcOnLoad="1"/>
</workbook>
</file>

<file path=xl/sharedStrings.xml><?xml version="1.0" encoding="utf-8"?>
<sst xmlns="http://schemas.openxmlformats.org/spreadsheetml/2006/main" count="38" uniqueCount="32">
  <si>
    <t>№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</si>
  <si>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</si>
  <si>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</si>
  <si>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</si>
  <si>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</si>
  <si>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</si>
  <si>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</si>
  <si>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</si>
  <si>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</si>
  <si>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стрельба</t>
  </si>
  <si>
    <t>гимнастика</t>
  </si>
  <si>
    <t>лыжные гонки</t>
  </si>
  <si>
    <t>результат</t>
  </si>
  <si>
    <t>очки</t>
  </si>
  <si>
    <t>Главный судья________________________________</t>
  </si>
  <si>
    <t>Секретарь_____________________________________________</t>
  </si>
  <si>
    <t>Кошкина Александра</t>
  </si>
  <si>
    <t>Водоканал</t>
  </si>
  <si>
    <t>Толмачева Надежда</t>
  </si>
  <si>
    <t>Военкомат</t>
  </si>
  <si>
    <t>Пантина Ольга</t>
  </si>
  <si>
    <t xml:space="preserve">ЖЕНЩИНЫ 50-54 лет (1967-1963г.р.) </t>
  </si>
  <si>
    <t>ЖЕНЩИНЫ 55-59 лет  (1962-1958г.р.)</t>
  </si>
  <si>
    <r>
      <t xml:space="preserve">ПРОТОКОЛ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21-22 января 2017 г.
</t>
    </r>
  </si>
  <si>
    <t>Администрация</t>
  </si>
  <si>
    <t>Шитова Альбина</t>
  </si>
  <si>
    <t>Санькова Татьяна</t>
  </si>
  <si>
    <t>Левинцова Эльвира</t>
  </si>
  <si>
    <t>Политехколледж</t>
  </si>
  <si>
    <t>Илларионова Елена</t>
  </si>
  <si>
    <t>Г-А ЖКХ</t>
  </si>
  <si>
    <t>Очки
команд.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</si>
</sst>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20" fillId="0" borderId="0" xfId="0" applyNumberFormat="1" applyFont="1" applyAlignment="1">
      <alignment horizontal="center"/>
    </xf>
    <xf numFmtId="45" fontId="0" fillId="0" borderId="0" xfId="0" applyNumberFormat="1" applyAlignment="1">
      <alignment horizontal="center"/>
    </xf>
    <xf numFmtId="0" fontId="20" fillId="0" borderId="10" xfId="0" applyFont="1" applyBorder="1" applyAlignment="1">
      <alignment horizontal="center" vertical="center"/>
    </xf>
    <xf numFmtId="45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5" fontId="22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2" fontId="20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Normal="75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4.75390625" style="0" customWidth="1"/>
    <col min="2" max="2" width="26.125" style="0" customWidth="1"/>
    <col min="3" max="3" width="8.75390625" style="8" customWidth="1"/>
    <col min="4" max="4" width="22.25390625" style="8" customWidth="1"/>
    <col min="5" max="5" width="11.625" style="8" customWidth="1"/>
    <col min="6" max="6" width="7.625" style="8" customWidth="1"/>
    <col min="7" max="7" width="11.25390625" style="8" customWidth="1"/>
    <col min="8" max="8" width="7.875" style="8" customWidth="1"/>
    <col min="9" max="9" width="6.875" style="8" customWidth="1"/>
    <col min="10" max="10" width="12.125" style="10" customWidth="1"/>
    <col min="11" max="11" width="7.625" style="8" customWidth="1"/>
    <col min="12" max="12" width="11.625" style="8" customWidth="1"/>
    <col min="13" max="13" width="8.875" style="8" customWidth="1"/>
    <col min="14" max="14" width="10.625" style="8" customWidth="1"/>
  </cols>
  <sheetData>
    <row r="1" spans="1:14" ht="64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/>
      <c r="G2" s="18"/>
      <c r="H2" s="18"/>
      <c r="I2" s="19" t="s">
        <v>5</v>
      </c>
      <c r="J2" s="18" t="s">
        <v>6</v>
      </c>
      <c r="K2" s="18"/>
      <c r="L2" s="20" t="s">
        <v>7</v>
      </c>
      <c r="M2" s="18" t="s">
        <v>8</v>
      </c>
      <c r="N2" s="20" t="s">
        <v>31</v>
      </c>
    </row>
    <row r="3" spans="1:14" ht="18.75">
      <c r="A3" s="18"/>
      <c r="B3" s="18"/>
      <c r="C3" s="18"/>
      <c r="D3" s="18"/>
      <c r="E3" s="18" t="s">
        <v>9</v>
      </c>
      <c r="F3" s="18"/>
      <c r="G3" s="18" t="s">
        <v>10</v>
      </c>
      <c r="H3" s="18"/>
      <c r="I3" s="19"/>
      <c r="J3" s="18" t="s">
        <v>11</v>
      </c>
      <c r="K3" s="18"/>
      <c r="L3" s="20"/>
      <c r="M3" s="20"/>
      <c r="N3" s="20"/>
    </row>
    <row r="4" spans="1:14" ht="27" customHeight="1">
      <c r="A4" s="18"/>
      <c r="B4" s="18"/>
      <c r="C4" s="18"/>
      <c r="D4" s="18"/>
      <c r="E4" s="11" t="s">
        <v>12</v>
      </c>
      <c r="F4" s="11" t="s">
        <v>13</v>
      </c>
      <c r="G4" s="11" t="s">
        <v>12</v>
      </c>
      <c r="H4" s="11" t="s">
        <v>13</v>
      </c>
      <c r="I4" s="19"/>
      <c r="J4" s="12" t="s">
        <v>12</v>
      </c>
      <c r="K4" s="11" t="s">
        <v>13</v>
      </c>
      <c r="L4" s="20"/>
      <c r="M4" s="20"/>
      <c r="N4" s="20"/>
    </row>
    <row r="5" spans="1:14" ht="18.75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8.75">
      <c r="A6" s="5">
        <v>1</v>
      </c>
      <c r="B6" s="6" t="s">
        <v>16</v>
      </c>
      <c r="C6" s="5">
        <v>1963</v>
      </c>
      <c r="D6" s="5" t="s">
        <v>17</v>
      </c>
      <c r="E6" s="5">
        <v>37</v>
      </c>
      <c r="F6" s="5">
        <f>E6*2</f>
        <v>74</v>
      </c>
      <c r="G6" s="5">
        <v>28</v>
      </c>
      <c r="H6" s="5">
        <v>18</v>
      </c>
      <c r="I6" s="5">
        <f>H6+F6</f>
        <v>92</v>
      </c>
      <c r="J6" s="23">
        <v>4</v>
      </c>
      <c r="K6" s="5">
        <v>58</v>
      </c>
      <c r="L6" s="5">
        <f>F6+H6+K6</f>
        <v>150</v>
      </c>
      <c r="M6" s="5">
        <v>1</v>
      </c>
      <c r="N6" s="5"/>
    </row>
    <row r="7" spans="1:14" ht="18.75">
      <c r="A7" s="5">
        <v>2</v>
      </c>
      <c r="B7" s="13" t="s">
        <v>25</v>
      </c>
      <c r="C7" s="2">
        <v>1964</v>
      </c>
      <c r="D7" s="2" t="s">
        <v>24</v>
      </c>
      <c r="E7" s="14">
        <v>28</v>
      </c>
      <c r="F7" s="5">
        <f>E7*2</f>
        <v>56</v>
      </c>
      <c r="G7" s="14">
        <v>22</v>
      </c>
      <c r="H7" s="14">
        <v>12</v>
      </c>
      <c r="I7" s="5">
        <f>H7+F7</f>
        <v>68</v>
      </c>
      <c r="J7" s="23">
        <v>6.36</v>
      </c>
      <c r="K7" s="5">
        <v>20</v>
      </c>
      <c r="L7" s="5">
        <f aca="true" t="shared" si="0" ref="L7:L13">F7+H7+K7</f>
        <v>88</v>
      </c>
      <c r="M7" s="5">
        <v>2</v>
      </c>
      <c r="N7" s="5"/>
    </row>
    <row r="8" spans="1:14" ht="18.75">
      <c r="A8" s="5">
        <v>3</v>
      </c>
      <c r="B8" s="13" t="s">
        <v>26</v>
      </c>
      <c r="C8" s="2">
        <v>1965</v>
      </c>
      <c r="D8" s="2" t="s">
        <v>19</v>
      </c>
      <c r="E8" s="5">
        <v>18</v>
      </c>
      <c r="F8" s="5">
        <f>E8*2</f>
        <v>36</v>
      </c>
      <c r="G8" s="5">
        <v>27</v>
      </c>
      <c r="H8" s="5">
        <v>17</v>
      </c>
      <c r="I8" s="5">
        <f>H8+F8</f>
        <v>53</v>
      </c>
      <c r="J8" s="23">
        <v>6.39</v>
      </c>
      <c r="K8" s="5">
        <v>19</v>
      </c>
      <c r="L8" s="5">
        <f t="shared" si="0"/>
        <v>72</v>
      </c>
      <c r="M8" s="5">
        <v>3</v>
      </c>
      <c r="N8" s="5"/>
    </row>
    <row r="9" spans="1:14" ht="18.75">
      <c r="A9" s="5">
        <v>4</v>
      </c>
      <c r="B9" s="6" t="s">
        <v>29</v>
      </c>
      <c r="C9" s="5">
        <v>1965</v>
      </c>
      <c r="D9" s="5" t="s">
        <v>30</v>
      </c>
      <c r="E9" s="5">
        <v>0</v>
      </c>
      <c r="F9" s="5">
        <f>E9*2</f>
        <v>0</v>
      </c>
      <c r="G9" s="5">
        <v>20</v>
      </c>
      <c r="H9" s="5">
        <v>10</v>
      </c>
      <c r="I9" s="5">
        <f>H9+F9</f>
        <v>10</v>
      </c>
      <c r="J9" s="23">
        <v>7.34</v>
      </c>
      <c r="K9" s="5">
        <v>12</v>
      </c>
      <c r="L9" s="5">
        <f t="shared" si="0"/>
        <v>22</v>
      </c>
      <c r="M9" s="5">
        <v>4</v>
      </c>
      <c r="N9" s="5"/>
    </row>
    <row r="10" spans="1:14" ht="18.75">
      <c r="A10" s="22" t="s">
        <v>22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8.75" customHeight="1">
      <c r="A11" s="5">
        <v>1</v>
      </c>
      <c r="B11" s="13" t="s">
        <v>27</v>
      </c>
      <c r="C11" s="2">
        <v>1955</v>
      </c>
      <c r="D11" s="2" t="s">
        <v>28</v>
      </c>
      <c r="E11" s="5">
        <v>30</v>
      </c>
      <c r="F11" s="5">
        <f>E11*2</f>
        <v>60</v>
      </c>
      <c r="G11" s="5">
        <v>35</v>
      </c>
      <c r="H11" s="5">
        <v>25</v>
      </c>
      <c r="I11" s="5">
        <f>H11+F11</f>
        <v>85</v>
      </c>
      <c r="J11" s="23">
        <v>5.59</v>
      </c>
      <c r="K11" s="5">
        <v>27</v>
      </c>
      <c r="L11" s="5">
        <f t="shared" si="0"/>
        <v>112</v>
      </c>
      <c r="M11" s="5">
        <v>1</v>
      </c>
      <c r="N11" s="5"/>
    </row>
    <row r="12" spans="1:14" ht="18.75">
      <c r="A12" s="5">
        <v>2</v>
      </c>
      <c r="B12" s="6" t="s">
        <v>20</v>
      </c>
      <c r="C12" s="5">
        <v>1955</v>
      </c>
      <c r="D12" s="5" t="s">
        <v>17</v>
      </c>
      <c r="E12" s="5">
        <v>26</v>
      </c>
      <c r="F12" s="5">
        <f>E12*2</f>
        <v>52</v>
      </c>
      <c r="G12" s="5">
        <v>25</v>
      </c>
      <c r="H12" s="5">
        <v>15</v>
      </c>
      <c r="I12" s="5">
        <f>H12+F12</f>
        <v>67</v>
      </c>
      <c r="J12" s="23">
        <v>6.33</v>
      </c>
      <c r="K12" s="5">
        <v>20</v>
      </c>
      <c r="L12" s="5">
        <f t="shared" si="0"/>
        <v>87</v>
      </c>
      <c r="M12" s="5">
        <v>2</v>
      </c>
      <c r="N12" s="5"/>
    </row>
    <row r="13" spans="1:14" ht="18.75">
      <c r="A13" s="5">
        <v>3</v>
      </c>
      <c r="B13" s="6" t="s">
        <v>18</v>
      </c>
      <c r="C13" s="5">
        <v>1961</v>
      </c>
      <c r="D13" s="5" t="s">
        <v>19</v>
      </c>
      <c r="E13" s="5">
        <v>1</v>
      </c>
      <c r="F13" s="5">
        <f>E13*2</f>
        <v>2</v>
      </c>
      <c r="G13" s="5">
        <v>20</v>
      </c>
      <c r="H13" s="5">
        <v>10</v>
      </c>
      <c r="I13" s="5">
        <f>H13+F13</f>
        <v>12</v>
      </c>
      <c r="J13" s="23">
        <v>6.37</v>
      </c>
      <c r="K13" s="5">
        <v>20</v>
      </c>
      <c r="L13" s="5">
        <f t="shared" si="0"/>
        <v>32</v>
      </c>
      <c r="M13" s="5">
        <v>3</v>
      </c>
      <c r="N13" s="5"/>
    </row>
    <row r="14" spans="1:14" ht="18.75">
      <c r="A14" s="3"/>
      <c r="B14" s="4"/>
      <c r="C14" s="7"/>
      <c r="D14" s="7"/>
      <c r="E14" s="7"/>
      <c r="F14" s="7"/>
      <c r="G14" s="7"/>
      <c r="H14" s="7"/>
      <c r="I14" s="7"/>
      <c r="J14" s="9"/>
      <c r="K14" s="7"/>
      <c r="L14" s="7"/>
      <c r="M14" s="7"/>
      <c r="N14" s="7"/>
    </row>
    <row r="15" spans="1:14" ht="18.75">
      <c r="A15" s="3"/>
      <c r="L15" s="7"/>
      <c r="M15" s="7"/>
      <c r="N15" s="7"/>
    </row>
    <row r="16" spans="1:14" ht="18">
      <c r="A16" s="15"/>
      <c r="B16" s="15"/>
      <c r="C16" s="16"/>
      <c r="D16" s="16"/>
      <c r="E16" s="16"/>
      <c r="F16" s="16"/>
      <c r="G16" s="16"/>
      <c r="H16" s="16"/>
      <c r="I16" s="16"/>
      <c r="J16" s="17"/>
      <c r="K16" s="16"/>
      <c r="L16" s="16"/>
      <c r="M16" s="16"/>
      <c r="N16" s="16"/>
    </row>
    <row r="18" ht="18.75" customHeight="1"/>
    <row r="19" spans="2:11" ht="18.75">
      <c r="B19" s="3" t="s">
        <v>14</v>
      </c>
      <c r="C19" s="7"/>
      <c r="D19" s="7"/>
      <c r="E19" s="7"/>
      <c r="F19" s="7"/>
      <c r="G19" s="7" t="s">
        <v>15</v>
      </c>
      <c r="H19" s="7"/>
      <c r="I19" s="7"/>
      <c r="J19" s="9"/>
      <c r="K19" s="7"/>
    </row>
    <row r="23" spans="15:17" ht="15">
      <c r="O23" s="1"/>
      <c r="P23" s="1"/>
      <c r="Q23" s="1"/>
    </row>
  </sheetData>
  <sheetProtection selectLockedCells="1" selectUnlockedCells="1"/>
  <mergeCells count="16">
    <mergeCell ref="A10:N10"/>
    <mergeCell ref="A1:N1"/>
    <mergeCell ref="M2:M4"/>
    <mergeCell ref="A5:N5"/>
    <mergeCell ref="N2:N4"/>
    <mergeCell ref="E3:F3"/>
    <mergeCell ref="G3:H3"/>
    <mergeCell ref="J3:K3"/>
    <mergeCell ref="E2:H2"/>
    <mergeCell ref="I2:I4"/>
    <mergeCell ref="J2:K2"/>
    <mergeCell ref="L2:L4"/>
    <mergeCell ref="A2:A4"/>
    <mergeCell ref="B2:B4"/>
    <mergeCell ref="C2:C4"/>
    <mergeCell ref="D2:D4"/>
  </mergeCells>
  <printOptions/>
  <pageMargins left="0.55" right="0.19652777777777777" top="0.39375" bottom="0.39375" header="0.5118055555555555" footer="0.511805555555555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Данилова</dc:creator>
  <cp:keywords/>
  <dc:description/>
  <cp:lastModifiedBy>shatin</cp:lastModifiedBy>
  <cp:lastPrinted>2017-01-21T13:55:00Z</cp:lastPrinted>
  <dcterms:created xsi:type="dcterms:W3CDTF">2016-01-23T05:53:20Z</dcterms:created>
  <dcterms:modified xsi:type="dcterms:W3CDTF">2017-01-23T02:36:30Z</dcterms:modified>
  <cp:category/>
  <cp:version/>
  <cp:contentType/>
  <cp:contentStatus/>
</cp:coreProperties>
</file>