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576" windowHeight="6048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Alex Sosedko</author>
    <author>Сергей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27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28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7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7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</commentList>
</comments>
</file>

<file path=xl/sharedStrings.xml><?xml version="1.0" encoding="utf-8"?>
<sst xmlns="http://schemas.openxmlformats.org/spreadsheetml/2006/main" count="1433" uniqueCount="724">
  <si>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</si>
  <si>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</si>
  <si>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</si>
  <si>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</si>
  <si>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</si>
  <si>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</si>
  <si>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</si>
  <si>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</si>
  <si>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</si>
  <si>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</si>
  <si>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</si>
  <si>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</si>
  <si>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</si>
  <si>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</si>
  <si>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</si>
  <si>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</si>
  <si>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</si>
  <si>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</si>
  <si>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</si>
  <si>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</si>
  <si>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</si>
  <si>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</si>
  <si>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</si>
  <si>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</si>
  <si>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</si>
  <si>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</si>
  <si>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</si>
  <si>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</si>
  <si>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Раздел 1. Электромонтажные работы</t>
  </si>
  <si>
    <t>ТЕРм10-01-055-03
Прокладка кабеля, масса 1 м: до 1 кг, по стене бетонной
100 м кабеля
------------------------
(Районный к-т 40%)</t>
  </si>
  <si>
    <t>0,07
(7 / 100)</t>
  </si>
  <si>
    <t>449,23
----------
661,34</t>
  </si>
  <si>
    <t>172,99
----------
20,73</t>
  </si>
  <si>
    <t>31
----------
47</t>
  </si>
  <si>
    <t>12
----------
1</t>
  </si>
  <si>
    <t>15,62
----------
2,122</t>
  </si>
  <si>
    <t>5,88
----------
15,62</t>
  </si>
  <si>
    <t>491
----------
99</t>
  </si>
  <si>
    <t>71
----------
23</t>
  </si>
  <si>
    <t>Накладные расходы от ФОТ(514 руб.)350</t>
  </si>
  <si>
    <t>Сметная прибыль от ФОТ(514 руб.)247</t>
  </si>
  <si>
    <t>Всего с НР и СП1258</t>
  </si>
  <si>
    <t>ТСЦ-502-0875
Провода самонесущие изолированные для воздушных линий электропередачи с алюминиевыми жилами марки СИП-4 2х16-0,6/1,0
1000 м
------------------------
(Районный к-т 40%)</t>
  </si>
  <si>
    <t>0,007
(7 / 1000)</t>
  </si>
  <si>
    <t xml:space="preserve">
----------
4185,17</t>
  </si>
  <si>
    <t xml:space="preserve">
----------
29</t>
  </si>
  <si>
    <t xml:space="preserve">
----------
7,02</t>
  </si>
  <si>
    <t xml:space="preserve">
----------
206</t>
  </si>
  <si>
    <t>ТСЦ-111-0129
Зажим ответвительный прокалывающий изолированный со срывной головкой для соединения изолированных алюминиевых и медных проводников (AL-CU/AL-CU), марки SLIP 22.1
шт.
------------------------
(Районный к-т 40%)</t>
  </si>
  <si>
    <t xml:space="preserve">
----------
109,44</t>
  </si>
  <si>
    <t xml:space="preserve">
----------
219</t>
  </si>
  <si>
    <t xml:space="preserve">
----------
3,127</t>
  </si>
  <si>
    <t xml:space="preserve">
----------
684</t>
  </si>
  <si>
    <t>ТЕРм08-03-599-01
Щитки осветительные, устанавливаемые в нише: распорными дюбелями, масса щитка до 6 кг
1 шт.
------------------------
(Районный к-т 40%)</t>
  </si>
  <si>
    <t>31,99
----------
45,62</t>
  </si>
  <si>
    <t>3,26
----------
0,15</t>
  </si>
  <si>
    <t>32
----------
46</t>
  </si>
  <si>
    <t>15,62
----------
7,22</t>
  </si>
  <si>
    <t>5,711
----------
15,62</t>
  </si>
  <si>
    <t>500
----------
329</t>
  </si>
  <si>
    <t>19
----------
2</t>
  </si>
  <si>
    <t>Накладные расходы от ФОТ(502 руб.)407</t>
  </si>
  <si>
    <t>Сметная прибыль от ФОТ(502 руб.)261</t>
  </si>
  <si>
    <t>Всего с НР и СП1516</t>
  </si>
  <si>
    <t>ТСЦ-509-1311
Щитки осветительные
шт.
------------------------
(Районный к-т 40%)</t>
  </si>
  <si>
    <t xml:space="preserve">
----------
169,76</t>
  </si>
  <si>
    <t xml:space="preserve">
----------
170</t>
  </si>
  <si>
    <t xml:space="preserve">
----------
9,582</t>
  </si>
  <si>
    <t xml:space="preserve">
----------
1627</t>
  </si>
  <si>
    <t>ТЕРм08-03-575-01
ПРИМ. Прибор или аппарат
1 шт.
------------------------
(Районный к-т 40%)</t>
  </si>
  <si>
    <t>12,94
----------
0,71</t>
  </si>
  <si>
    <t>13
----------
1</t>
  </si>
  <si>
    <t>15,62
----------
6</t>
  </si>
  <si>
    <t>0
----------
15,62</t>
  </si>
  <si>
    <t>202
----------
4</t>
  </si>
  <si>
    <t>Накладные расходы от ФОТ(202 руб.)164</t>
  </si>
  <si>
    <t>Сметная прибыль от ФОТ(202 руб.)105</t>
  </si>
  <si>
    <t>Всего с НР и СП475</t>
  </si>
  <si>
    <t>Прайс
Автоматический выключатель ВА4729 16А 3п С ИЭК (текущая стоимость 296 руб. с НДС)
шт.
------------------------
(Районный к-т 40%;
 (МАТ=МАТ/1,18/5,67*1,075-МАТ))</t>
  </si>
  <si>
    <t xml:space="preserve">
----------
47,56</t>
  </si>
  <si>
    <t xml:space="preserve">
----------
48</t>
  </si>
  <si>
    <t>15,62
----------
5,67</t>
  </si>
  <si>
    <t>6,56
----------
15,62</t>
  </si>
  <si>
    <t xml:space="preserve">
----------
270</t>
  </si>
  <si>
    <t>ТЕР01-01-014-05
Разработка грунта с погрузкой на автомобили-самосвалы экскаваторами с ковшом вместимостью: 0,25 м3, группа грунтов 2
1000 м3 грунта
------------------------
(Районный к-т 40%)</t>
  </si>
  <si>
    <t>0,024
(24 / 1000)</t>
  </si>
  <si>
    <t>284,58
----------
2,62</t>
  </si>
  <si>
    <t>7608,06
----------
1233,51</t>
  </si>
  <si>
    <t>182
----------
30</t>
  </si>
  <si>
    <t>15,62
----------
14,279</t>
  </si>
  <si>
    <t>7,049
----------
15,62</t>
  </si>
  <si>
    <t>107
----------
1</t>
  </si>
  <si>
    <t>1287
----------
462</t>
  </si>
  <si>
    <t>Накладные расходы от ФОТ(569 руб.)461</t>
  </si>
  <si>
    <t>Сметная прибыль от ФОТ(569 руб.)228</t>
  </si>
  <si>
    <t>Всего с НР и СП2084</t>
  </si>
  <si>
    <t>ФССЦпг-03-21-01-005
Перевозка грузов автомобилями-самосвалами грузоподъемностью 10 т, работающих вне карьера, на расстояние: до 5 км I класс груза
1 т груза
------------------------
(Районный к-т 40%;
 ПЗ=0,83 (ОЗП=0,83; ЭМ=0,83 к расх.; ЗПМ=0,83; МАТ=0,83 к расх.; ТЗ=0,83; ТЗМ=0,83))</t>
  </si>
  <si>
    <t>38,4
(24*1,6)</t>
  </si>
  <si>
    <t>Всего с НР и СП2676</t>
  </si>
  <si>
    <t>ТЕРм08-02-142-01
Устройство постели при одном кабеле в траншее
100 м кабеля
------------------------
(Районный к-т 40%)</t>
  </si>
  <si>
    <t>0,72
(72 / 100)</t>
  </si>
  <si>
    <t>74,26
----------
1,06</t>
  </si>
  <si>
    <t>1352,26
----------
79,86</t>
  </si>
  <si>
    <t>53
----------
1</t>
  </si>
  <si>
    <t>974
----------
57</t>
  </si>
  <si>
    <t>15,62
----------
15,642</t>
  </si>
  <si>
    <t>6,398
----------
15,62</t>
  </si>
  <si>
    <t>835
----------
12</t>
  </si>
  <si>
    <t>6229
----------
898</t>
  </si>
  <si>
    <t>Накладные расходы от ФОТ(1733 руб.)1404</t>
  </si>
  <si>
    <t>Сметная прибыль от ФОТ(1733 руб.)901</t>
  </si>
  <si>
    <t>Всего с НР и СП9381</t>
  </si>
  <si>
    <t>ТСЦ-408-0122
Песок природный для строительных работ средний
м3
------------------------
(Районный к-т 40%)</t>
  </si>
  <si>
    <t>4,32
(6*0,72)</t>
  </si>
  <si>
    <t xml:space="preserve">
----------
79,39</t>
  </si>
  <si>
    <t xml:space="preserve">
----------
343</t>
  </si>
  <si>
    <t xml:space="preserve">
----------
6,686</t>
  </si>
  <si>
    <t xml:space="preserve">
----------
2293</t>
  </si>
  <si>
    <t>ТЕР22-01-021-01
ПРИМ. Укладка трубопроводов из полиэтиленовых труб диаметром: 32 мм
1 км трубопровода
------------------------
(Районный к-т 40%)</t>
  </si>
  <si>
    <t>0,072
((52+20)/1000)</t>
  </si>
  <si>
    <t>2171,76
----------
14217,69</t>
  </si>
  <si>
    <t>2028,55
----------
290,15</t>
  </si>
  <si>
    <t>156
----------
1024</t>
  </si>
  <si>
    <t>146
----------
21</t>
  </si>
  <si>
    <t>15,62
----------
6,259</t>
  </si>
  <si>
    <t>7,077
----------
15,62</t>
  </si>
  <si>
    <t>2442
----------
6407</t>
  </si>
  <si>
    <t>1034
----------
326</t>
  </si>
  <si>
    <t>Накладные расходы от ФОТ(2768 руб.)3072</t>
  </si>
  <si>
    <t>Сметная прибыль от ФОТ(2768 руб.)1965</t>
  </si>
  <si>
    <t>Всего с НР и СП14920</t>
  </si>
  <si>
    <t>ТСЦ-507-0591
Трубы напорные из полиэтилена низкого давления среднего типа, наружным диаметром 50 мм
10 м
------------------------
(Районный к-т 40%)</t>
  </si>
  <si>
    <t>-7,272
(-Ф8.р1)</t>
  </si>
  <si>
    <t xml:space="preserve">
----------
140,51</t>
  </si>
  <si>
    <t xml:space="preserve">
----------
-1022</t>
  </si>
  <si>
    <t xml:space="preserve">
----------
6,257</t>
  </si>
  <si>
    <t xml:space="preserve">
----------
-6393</t>
  </si>
  <si>
    <t>ТСЦ-507-3338
Труба из полипропилена PN 10/32
м
------------------------
(Районный к-т 40%)</t>
  </si>
  <si>
    <t>72
(52+20)</t>
  </si>
  <si>
    <t xml:space="preserve">
----------
7,32</t>
  </si>
  <si>
    <t xml:space="preserve">
----------
527</t>
  </si>
  <si>
    <t xml:space="preserve">
----------
5,357</t>
  </si>
  <si>
    <t xml:space="preserve">
----------
2823</t>
  </si>
  <si>
    <t>ТЕР16-07-005-01
Гидравлическое испытание трубопроводов систем отопления, водопровода и горячего водоснабжения диаметром: до 50 мм
100 м трубопровода
------------------------
(Районный к-т 40%)</t>
  </si>
  <si>
    <t>-0,72
((-52-20) / 100)</t>
  </si>
  <si>
    <t>67,9
----------
7,27</t>
  </si>
  <si>
    <t>-49
----------
-5</t>
  </si>
  <si>
    <t>15,62
----------
6,421</t>
  </si>
  <si>
    <t>3,155
----------
15,62</t>
  </si>
  <si>
    <t>-764
----------
-34</t>
  </si>
  <si>
    <t>Накладные расходы от ФОТ(-764 руб.)-833</t>
  </si>
  <si>
    <t>Сметная прибыль от ФОТ(-764 руб.)-504</t>
  </si>
  <si>
    <t>Всего с НР и СП-2170</t>
  </si>
  <si>
    <t>ТЕРм08-02-148-01
Кабель до 35 кВ в проложенных трубах, блоках и коробах, масса 1 м кабеля: до 1 кг
100 м кабеля
------------------------
(Районный к-т 40%)</t>
  </si>
  <si>
    <t>0,76
((56+20) / 100)</t>
  </si>
  <si>
    <t>138,88
----------
63,65</t>
  </si>
  <si>
    <t>430,38
----------
47,32</t>
  </si>
  <si>
    <t>106
----------
48</t>
  </si>
  <si>
    <t>327
----------
36</t>
  </si>
  <si>
    <t>15,62
----------
7,328</t>
  </si>
  <si>
    <t>4,42
----------
15,62</t>
  </si>
  <si>
    <t>1649
----------
354</t>
  </si>
  <si>
    <t>1446
----------
562</t>
  </si>
  <si>
    <t>Накладные расходы от ФОТ(2211 руб.)1791</t>
  </si>
  <si>
    <t>Сметная прибыль от ФОТ(2211 руб.)1150</t>
  </si>
  <si>
    <t>Всего с НР и СП6390</t>
  </si>
  <si>
    <t>ТСЦ-501-8194
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4,0 мм2
1000 м
------------------------
(Районный к-т 40%)</t>
  </si>
  <si>
    <t>0,076
(76 / 1000)</t>
  </si>
  <si>
    <t xml:space="preserve">
----------
10894,74</t>
  </si>
  <si>
    <t xml:space="preserve">
----------
828</t>
  </si>
  <si>
    <t xml:space="preserve">
----------
6,025</t>
  </si>
  <si>
    <t xml:space="preserve">
----------
4989</t>
  </si>
  <si>
    <t>ТЕР01-02-031-02
Бурение ям глубиной до 2 м бурильно-крановыми машинами: на тракторе, группа грунтов 2
100 ям
------------------------
(Районный к-т 40%)</t>
  </si>
  <si>
    <t>0,02
(2 / 100)</t>
  </si>
  <si>
    <t>3809,58
----------
338,32</t>
  </si>
  <si>
    <t>76
----------
7</t>
  </si>
  <si>
    <t>15,62
----------
0</t>
  </si>
  <si>
    <t>3,679
----------
15,62</t>
  </si>
  <si>
    <t>280
----------
106</t>
  </si>
  <si>
    <t>Накладные расходы от ФОТ(171 руб.)116</t>
  </si>
  <si>
    <t>Сметная прибыль от ФОТ(171 руб.)62</t>
  </si>
  <si>
    <t>Всего с НР и СП523</t>
  </si>
  <si>
    <t>ТЕР06-01-002-01
ПРИМ. Устройство фундаментов под фабрично-заводские трубы: бетонных объемом до 50 м3
100 м3 бетона и железобетона в деле
------------------------
(Районный к-т 40%)</t>
  </si>
  <si>
    <t>0,005
(0,5 / 100)</t>
  </si>
  <si>
    <t>4466,66
----------
40618,65</t>
  </si>
  <si>
    <t>2617,44
----------
296,94</t>
  </si>
  <si>
    <t>22
----------
204</t>
  </si>
  <si>
    <t>15,62
----------
9,11</t>
  </si>
  <si>
    <t>6,404
----------
15,62</t>
  </si>
  <si>
    <t>349
----------
1850</t>
  </si>
  <si>
    <t>84
----------
23</t>
  </si>
  <si>
    <t>Накладные расходы от ФОТ(372 руб.)331</t>
  </si>
  <si>
    <t>Сметная прибыль от ФОТ(372 руб.)193</t>
  </si>
  <si>
    <t>Всего с НР и СП2807</t>
  </si>
  <si>
    <t>ТЕР33-01-016-01
Установка стальных опор промежуточных: свободностоящих, одностоечных массой до 2 т
1 т опор
------------------------
(Районный к-т 40%)</t>
  </si>
  <si>
    <t>0,072
(0,036*2)</t>
  </si>
  <si>
    <t>331,03
----------
9873,4</t>
  </si>
  <si>
    <t>1405,61
----------
118,06</t>
  </si>
  <si>
    <t>24
----------
711</t>
  </si>
  <si>
    <t>101
----------
9</t>
  </si>
  <si>
    <t>15,62
----------
5,248</t>
  </si>
  <si>
    <t>5,608
----------
15,62</t>
  </si>
  <si>
    <t>372
----------
3731</t>
  </si>
  <si>
    <t>568
----------
133</t>
  </si>
  <si>
    <t>Накладные расходы от ФОТ(505 руб.)449</t>
  </si>
  <si>
    <t>Сметная прибыль от ФОТ(505 руб.)242</t>
  </si>
  <si>
    <t>Всего с НР и СП5362</t>
  </si>
  <si>
    <t>ТСЦ-201-0813
Опоры стальные
т
------------------------
(Районный к-т 40%)</t>
  </si>
  <si>
    <t>-0,0742
(-Ф4.р1)</t>
  </si>
  <si>
    <t xml:space="preserve">
----------
9585,83</t>
  </si>
  <si>
    <t xml:space="preserve">
----------
-711</t>
  </si>
  <si>
    <t xml:space="preserve">
----------
5,248</t>
  </si>
  <si>
    <t xml:space="preserve">
----------
-3733</t>
  </si>
  <si>
    <t>Прайс
Стальной фонарный столб (текущая стоимость 7500 руб. без НДС)
шт.
------------------------
(Районный к-т 40%;
 (МАТ=МАТ/1,18/5,67*1,075-МАТ))</t>
  </si>
  <si>
    <t xml:space="preserve">
----------
1205,05</t>
  </si>
  <si>
    <t xml:space="preserve">
----------
2410</t>
  </si>
  <si>
    <t xml:space="preserve">
----------
13665</t>
  </si>
  <si>
    <t>ТСЦ-101-2037
Болты с гайками и шайбами оцинкованные, диаметр 8 мм
кг
------------------------
(Районный к-т 40%)</t>
  </si>
  <si>
    <t xml:space="preserve">
----------
35,03</t>
  </si>
  <si>
    <t xml:space="preserve">
----------
42</t>
  </si>
  <si>
    <t xml:space="preserve">
----------
2,878</t>
  </si>
  <si>
    <t xml:space="preserve">
----------
121</t>
  </si>
  <si>
    <t>ТЕРм08-03-595-02
ПРИМ. Светильник с ртутными лампами, включая установку ПРА: на кронштейнах на стенах, колоннах и фермах
100 шт.
------------------------
(Районный к-т 40%)</t>
  </si>
  <si>
    <t>0,04
(4 / 100)</t>
  </si>
  <si>
    <t>3361,05
----------
4735,26</t>
  </si>
  <si>
    <t>3190,11
----------
1181,98</t>
  </si>
  <si>
    <t>134
----------
189</t>
  </si>
  <si>
    <t>128
----------
47</t>
  </si>
  <si>
    <t>15,62
----------
7,44</t>
  </si>
  <si>
    <t>8,976
----------
15,62</t>
  </si>
  <si>
    <t>2100
----------
1410</t>
  </si>
  <si>
    <t>1145
----------
739</t>
  </si>
  <si>
    <t>Накладные расходы от ФОТ(2839 руб.)2300</t>
  </si>
  <si>
    <t>Сметная прибыль от ФОТ(2839 руб.)1476</t>
  </si>
  <si>
    <t>Всего с НР и СП8431</t>
  </si>
  <si>
    <t>Прайс
Светильник ЖТУ-70 (текущая стоимость 2256 руб. с НДС)
1 шт.
------------------------
(Районный к-т 40%;
 (МАТ=МАТ/1,18/5,67*1,075-МАТ))</t>
  </si>
  <si>
    <t xml:space="preserve">
----------
362,48</t>
  </si>
  <si>
    <t xml:space="preserve">
----------
1450</t>
  </si>
  <si>
    <t xml:space="preserve">
----------
8221</t>
  </si>
  <si>
    <t>ТСЦ-509-0675
Лампы газоразрядные высокого давления типа ДНаТ 70
10 шт.
------------------------
(Районный к-т 40%)</t>
  </si>
  <si>
    <t>0,4
(4 / 10)</t>
  </si>
  <si>
    <t xml:space="preserve">
----------
1670,19</t>
  </si>
  <si>
    <t xml:space="preserve">
----------
668</t>
  </si>
  <si>
    <t xml:space="preserve">
----------
1,538</t>
  </si>
  <si>
    <t xml:space="preserve">
----------
1028</t>
  </si>
  <si>
    <t>ТЕРм08-02-152-04
ПРИМ. Установка стойка сборных кабельных конструкций (без полок), масса: до 1,6 кг
100 шт.
------------------------
(Районный к-т 40%)</t>
  </si>
  <si>
    <t>318,08
----------
319,52</t>
  </si>
  <si>
    <t>272,81
----------
6,57</t>
  </si>
  <si>
    <t>6
----------
7</t>
  </si>
  <si>
    <t>15,62
----------
2,999</t>
  </si>
  <si>
    <t>5,681
----------
15,62</t>
  </si>
  <si>
    <t>99
----------
20</t>
  </si>
  <si>
    <t>31
----------
2</t>
  </si>
  <si>
    <t>Накладные расходы от ФОТ(101 руб.)82</t>
  </si>
  <si>
    <t>Сметная прибыль от ФОТ(101 руб.)53</t>
  </si>
  <si>
    <t>Всего с НР и СП285</t>
  </si>
  <si>
    <t>Прайс
Уличный фонарь LEDS C4  (текущая стоимость11622 руб. с НДС)
шт.
------------------------
(Районный к-т 40%;
 (МАТ=МАТ/1,18/5,67*1,075-МАТ))</t>
  </si>
  <si>
    <t xml:space="preserve">
----------
1867,34</t>
  </si>
  <si>
    <t xml:space="preserve">
----------
3735</t>
  </si>
  <si>
    <t xml:space="preserve">
----------
21176</t>
  </si>
  <si>
    <t>ТЕРм08-02-412-02
Затягивание провода в проложенные трубы и металлические рукава первого одножильного или многожильного в общей оплетке, суммарное сечение до 6 мм2
100 м
------------------------
(Районный к-т 40%)</t>
  </si>
  <si>
    <t>0,24
(24 / 100)</t>
  </si>
  <si>
    <t>73,79
----------
240,27</t>
  </si>
  <si>
    <t>5,42
----------
0,32</t>
  </si>
  <si>
    <t>18
----------
58</t>
  </si>
  <si>
    <t>15,62
----------
5,512</t>
  </si>
  <si>
    <t>6,396
----------
15,62</t>
  </si>
  <si>
    <t>277
----------
318</t>
  </si>
  <si>
    <t>8
----------
1</t>
  </si>
  <si>
    <t>Накладные расходы от ФОТ(278 руб.)225</t>
  </si>
  <si>
    <t>Сметная прибыль от ФОТ(278 руб.)145</t>
  </si>
  <si>
    <t>Всего с НР и СП973</t>
  </si>
  <si>
    <t>ТСЦ-501-8191
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2,5 мм2
1000 м
------------------------
(Районный к-т 40%)</t>
  </si>
  <si>
    <t xml:space="preserve">
----------
8339,97</t>
  </si>
  <si>
    <t xml:space="preserve">
----------
200</t>
  </si>
  <si>
    <t xml:space="preserve">
----------
5,292</t>
  </si>
  <si>
    <t xml:space="preserve">
----------
1059</t>
  </si>
  <si>
    <t>52
----------
3</t>
  </si>
  <si>
    <t>808
----------
17</t>
  </si>
  <si>
    <t>Накладные расходы от ФОТ(808 руб.)654</t>
  </si>
  <si>
    <t>Сметная прибыль от ФОТ(808 руб.)420</t>
  </si>
  <si>
    <t>Всего с НР и СП1899</t>
  </si>
  <si>
    <t>Прайс
Автоматический выключатель ВА4729 10А 1п С ИЭК (текущая стоимость 99 руб. с НДС)
шт.
------------------------
(Районный к-т 40%;
 (МАТ=МАТ/1,18/5,67*1,075-МАТ))</t>
  </si>
  <si>
    <t xml:space="preserve">
----------
15,91</t>
  </si>
  <si>
    <t xml:space="preserve">
----------
64</t>
  </si>
  <si>
    <t xml:space="preserve">
----------
361</t>
  </si>
  <si>
    <t>Прайс
Скрепа СУ-20  (текущая стоимость 23 руб. с НДС)
шт.
------------------------
(Районный к-т 40%;
 (МАТ=МАТ/1,18/5,67*1,075-МАТ))</t>
  </si>
  <si>
    <t xml:space="preserve">
----------
3,7</t>
  </si>
  <si>
    <t xml:space="preserve">
----------
7</t>
  </si>
  <si>
    <t>ТЕР01-01-034-01
Засыпка траншей и котлованов с перемещением грунта до 5 м бульдозерами мощностью: 96 кВт (130 л.с.), группа грунтов 1
1000 м3 грунта
------------------------
(Районный к-т 40%)</t>
  </si>
  <si>
    <t>0,018
(18 / 1000)</t>
  </si>
  <si>
    <t>1020,85
----------
94,57</t>
  </si>
  <si>
    <t>18
----------
2</t>
  </si>
  <si>
    <t>4,77
----------
15,62</t>
  </si>
  <si>
    <t>88
----------
27</t>
  </si>
  <si>
    <t>Накладные расходы от ФОТ(27 руб.)22</t>
  </si>
  <si>
    <t>Сметная прибыль от ФОТ(27 руб.)11</t>
  </si>
  <si>
    <t>Всего с НР и СП121</t>
  </si>
  <si>
    <t>ТСЦ-408-0200
Смесь песчано-гравийная природная
м3
------------------------
(Районный к-т 40%)</t>
  </si>
  <si>
    <t>21,6
(18*1,2)</t>
  </si>
  <si>
    <t xml:space="preserve">
----------
66,66</t>
  </si>
  <si>
    <t xml:space="preserve">
----------
1440</t>
  </si>
  <si>
    <t xml:space="preserve">
----------
6,822</t>
  </si>
  <si>
    <t xml:space="preserve">
----------
9823</t>
  </si>
  <si>
    <t>ТЕР01-02-005-01
Уплотнение грунта пневматическими трамбовками, группа грунтов: 1-2
100 м3 уплотненного грунта
------------------------
(Районный к-т 40%)</t>
  </si>
  <si>
    <t>0,18
(18 / 100)</t>
  </si>
  <si>
    <t>274,9
----------
36,22</t>
  </si>
  <si>
    <t>50
----------
7</t>
  </si>
  <si>
    <t>5,742
----------
15,62</t>
  </si>
  <si>
    <t>284
----------
102</t>
  </si>
  <si>
    <t>Накладные расходы от ФОТ(452 руб.)366</t>
  </si>
  <si>
    <t>Сметная прибыль от ФОТ(452 руб.)181</t>
  </si>
  <si>
    <t>Всего с НР и СП1181</t>
  </si>
  <si>
    <t>Итого по разделу 1 Электромонтажные работы</t>
  </si>
  <si>
    <t>Раздел 2. Установка малых архитектурных форм</t>
  </si>
  <si>
    <t>Установка урн</t>
  </si>
  <si>
    <t>ТЕР06-01-001-13
Устройство фундаментов-столбов: бетонных
100 м3 бетона, бутобетона и железобетона в деле
------------------------
(Районный к-т 40%)</t>
  </si>
  <si>
    <t>0,0006
((0,02*3) / 100)</t>
  </si>
  <si>
    <t>5938,32
----------
42242,51</t>
  </si>
  <si>
    <t>1833,52
----------
256,24</t>
  </si>
  <si>
    <t>4
----------
25</t>
  </si>
  <si>
    <t>15,62
----------
9,022</t>
  </si>
  <si>
    <t>5,206
----------
15,62</t>
  </si>
  <si>
    <t>56
----------
228</t>
  </si>
  <si>
    <t>6
----------
2</t>
  </si>
  <si>
    <t>Накладные расходы от ФОТ(58 руб.)52</t>
  </si>
  <si>
    <t>Сметная прибыль от ФОТ(58 руб.)30</t>
  </si>
  <si>
    <t>Всего с НР и СП372</t>
  </si>
  <si>
    <t>ТЕР06-01-015-07
Установка закладных деталей весом: до 4 кг
1 т
------------------------
(Районный к-т 40%)</t>
  </si>
  <si>
    <t>0,0036
(0,0012*3)</t>
  </si>
  <si>
    <t>2281,22
----------
8153,58</t>
  </si>
  <si>
    <t>42,08
----------
2,39</t>
  </si>
  <si>
    <t>8
----------
30</t>
  </si>
  <si>
    <t>15,62
----------
6,338</t>
  </si>
  <si>
    <t>7,259
----------
15,62</t>
  </si>
  <si>
    <t>128
----------
186</t>
  </si>
  <si>
    <t>Накладные расходы от ФОТ(128 руб.)114</t>
  </si>
  <si>
    <t>Сметная прибыль от ФОТ(128 руб.)67</t>
  </si>
  <si>
    <t>Всего с НР и СП496</t>
  </si>
  <si>
    <t>ТЕР09-05-002-02
ПРИМ. Электродуговая сварка при монтаже урн
10 т конструкций
------------------------
(Районный к-т 40%)</t>
  </si>
  <si>
    <t>0,0018
((0,006*3) / 10)</t>
  </si>
  <si>
    <t>230,24
----------
183,67</t>
  </si>
  <si>
    <t>15,62
----------
4,321</t>
  </si>
  <si>
    <t>9,922
----------
15,62</t>
  </si>
  <si>
    <t>Накладные расходы от ФОТ(6 руб.)5</t>
  </si>
  <si>
    <t>Сметная прибыль от ФОТ(6 руб.)4</t>
  </si>
  <si>
    <t>Всего с НР и СП20</t>
  </si>
  <si>
    <t>Прайс
Урна для мусора (текущая стоимость 2750 руб. без НДС)
шт.
------------------------
(Районный к-т 40%;
 (МАТ=МАТ/5,67*1,075-МАТ))</t>
  </si>
  <si>
    <t xml:space="preserve">
----------
521,38</t>
  </si>
  <si>
    <t xml:space="preserve">
----------
1564</t>
  </si>
  <si>
    <t xml:space="preserve">
----------
8869</t>
  </si>
  <si>
    <t>Изготовление и установка скамеек</t>
  </si>
  <si>
    <t>ТЕР09-05-002-02
ПРИМ. Электродуговая сварка при монтаже скамеек
10 т конструкций
------------------------
(Районный к-т 40%)</t>
  </si>
  <si>
    <t>0,0129
(0,129 / 10)</t>
  </si>
  <si>
    <t>3
----------
3</t>
  </si>
  <si>
    <t>46
----------
11</t>
  </si>
  <si>
    <t>Накладные расходы от ФОТ(46 руб.)35</t>
  </si>
  <si>
    <t>Сметная прибыль от ФОТ(46 руб.)31</t>
  </si>
  <si>
    <t>Всего с НР и СП145</t>
  </si>
  <si>
    <t>ТЕРм38-01-003-04
Решетчатые конструкции (стойки, опоры, фермы и пр.), сборка с помощью: лебедок ручных (с установкой и снятием их в процессе работы) или вручную (мелких деталей)
1 т конструкций
------------------------
(Районный к-т 40%)</t>
  </si>
  <si>
    <t>0,129
((33+10)*3/1000)</t>
  </si>
  <si>
    <t>1344
----------
6115,89</t>
  </si>
  <si>
    <t>400,53
----------
19,52</t>
  </si>
  <si>
    <t>173
----------
789</t>
  </si>
  <si>
    <t>15,62
----------
7,792</t>
  </si>
  <si>
    <t>5,726
----------
15,62</t>
  </si>
  <si>
    <t>2708
----------
6147</t>
  </si>
  <si>
    <t>296
----------
39</t>
  </si>
  <si>
    <t>Накладные расходы от ФОТ(2747 руб.)1538</t>
  </si>
  <si>
    <t>Всего с НР и СП10689</t>
  </si>
  <si>
    <t>ТСЦ-103-1815
Трубы стальные прямоугольные (ГОСТ 8645-86) размером 60х30 мм, толщина стенки 3 мм
м
------------------------
(Районный к-т 40%)</t>
  </si>
  <si>
    <t>25,8
(8,6*3)</t>
  </si>
  <si>
    <t xml:space="preserve">
----------
25,18</t>
  </si>
  <si>
    <t xml:space="preserve">
----------
650</t>
  </si>
  <si>
    <t xml:space="preserve">
----------
5,175</t>
  </si>
  <si>
    <t xml:space="preserve">
----------
3362</t>
  </si>
  <si>
    <t>ТСЦ-103-1472
Трубы стальные квадратные (ГОСТ 8639-82) размером 30х30 мм, толщина стенки 2 мм
м
------------------------
(Районный к-т 40%)</t>
  </si>
  <si>
    <t>18
(6*3)</t>
  </si>
  <si>
    <t xml:space="preserve">
----------
11,19</t>
  </si>
  <si>
    <t xml:space="preserve">
----------
201</t>
  </si>
  <si>
    <t xml:space="preserve">
----------
5,962</t>
  </si>
  <si>
    <t xml:space="preserve">
----------
1201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</si>
  <si>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------------------------
(Районный к-т 40%)</t>
  </si>
  <si>
    <t>0,066
(((1,5+0,7)*3) / 100)</t>
  </si>
  <si>
    <t>733,19
----------
450,68</t>
  </si>
  <si>
    <t>3,85
----------
0,15</t>
  </si>
  <si>
    <t>48
----------
30</t>
  </si>
  <si>
    <t>15,62
----------
3,989</t>
  </si>
  <si>
    <t>7,95
----------
15,62</t>
  </si>
  <si>
    <t>756
----------
119</t>
  </si>
  <si>
    <t>Накладные расходы от ФОТ(756 руб.)673</t>
  </si>
  <si>
    <t>Сметная прибыль от ФОТ(756 руб.)333</t>
  </si>
  <si>
    <t>Всего с НР и СП1883</t>
  </si>
  <si>
    <t>ТСЦ-101-0456
Краски цветные, готовые к применению для внутренних работ МА-25 розово-бежевая, светло-бежевая, светло-серая
т
------------------------
(Районный к-т 40%)</t>
  </si>
  <si>
    <t>-0,0016
(-Ф5.р1)</t>
  </si>
  <si>
    <t xml:space="preserve">
----------
15713,23</t>
  </si>
  <si>
    <t xml:space="preserve">
----------
-25</t>
  </si>
  <si>
    <t xml:space="preserve">
----------
3,836</t>
  </si>
  <si>
    <t xml:space="preserve">
----------
-96</t>
  </si>
  <si>
    <t>ТСЦ-113-8017
Нитроэмаль НЦ-132П
кг
------------------------
(Районный к-т 40%)</t>
  </si>
  <si>
    <t>1,6
(Ф5.р1*1000)</t>
  </si>
  <si>
    <t xml:space="preserve">
----------
17,69</t>
  </si>
  <si>
    <t xml:space="preserve">
----------
28</t>
  </si>
  <si>
    <t xml:space="preserve">
----------
5,637</t>
  </si>
  <si>
    <t xml:space="preserve">
----------
160</t>
  </si>
  <si>
    <t>ТЕР11-01-033-03
ПРИМ. Устройство покрытий: из брусков
100 м2 покрытия
------------------------
(Районный к-т 40%)</t>
  </si>
  <si>
    <t>0,0432
((1,44*3) / 100)</t>
  </si>
  <si>
    <t>685,29
----------
20411,38</t>
  </si>
  <si>
    <t>209,34
----------
16</t>
  </si>
  <si>
    <t>30
----------
881</t>
  </si>
  <si>
    <t>9
----------
1</t>
  </si>
  <si>
    <t>15,62
----------
3,942</t>
  </si>
  <si>
    <t>7,929
----------
15,62</t>
  </si>
  <si>
    <t>462
----------
3476</t>
  </si>
  <si>
    <t>72
----------
11</t>
  </si>
  <si>
    <t>Накладные расходы от ФОТ(473 руб.)497</t>
  </si>
  <si>
    <t>Сметная прибыль от ФОТ(473 руб.)284</t>
  </si>
  <si>
    <t>Всего с НР и СП4791</t>
  </si>
  <si>
    <t>ТСЦ-203-0348
Бруски для покрытия полов со шпунтом и гребнем из древесины тип БП-27,толщиной 27 мм, шириной без гребня от 50 до 60 мм
м3
------------------------
(Районный к-т 40%)</t>
  </si>
  <si>
    <t>-0,2117
(-Ф10.р1)</t>
  </si>
  <si>
    <t xml:space="preserve">
----------
4124,71</t>
  </si>
  <si>
    <t xml:space="preserve">
----------
-873</t>
  </si>
  <si>
    <t xml:space="preserve">
----------
3,931</t>
  </si>
  <si>
    <t xml:space="preserve">
----------
-3433</t>
  </si>
  <si>
    <t>ТСЦ-102-0023
Бруски обрезные хвойных пород длиной 4-6,5 м, шириной 75-150 мм, толщиной 40-75 мм, I сорта
м3
------------------------
(Районный к-т 40%)</t>
  </si>
  <si>
    <t>0,048
(0,05*0,1*1,2*8)</t>
  </si>
  <si>
    <t xml:space="preserve">
----------
839,88</t>
  </si>
  <si>
    <t xml:space="preserve">
----------
40</t>
  </si>
  <si>
    <t xml:space="preserve">
----------
7,49</t>
  </si>
  <si>
    <t xml:space="preserve">
----------
302</t>
  </si>
  <si>
    <t>ТЕР10-01-089-03
Антисептирование водными растворами: покрытий по фермам
100 м2 стен и перегородок (за вычетом проемов), покрытий
------------------------
(Районный к-т 40%)</t>
  </si>
  <si>
    <t>0,09
((3*3) / 100)</t>
  </si>
  <si>
    <t>44,69
----------
92,15</t>
  </si>
  <si>
    <t>7,03
----------
0,32</t>
  </si>
  <si>
    <t>4
----------
8</t>
  </si>
  <si>
    <t>15,62
----------
3,269</t>
  </si>
  <si>
    <t>7,382
----------
15,62</t>
  </si>
  <si>
    <t>63
----------
27</t>
  </si>
  <si>
    <t>Накладные расходы от ФОТ(63 руб.)63</t>
  </si>
  <si>
    <t>Сметная прибыль от ФОТ(63 руб.)32</t>
  </si>
  <si>
    <t>Всего с НР и СП190</t>
  </si>
  <si>
    <t>ТСЦ-101-2317
Натрий фтористый технический, марка А, сорт I
т
------------------------
(Районный к-т 40%)</t>
  </si>
  <si>
    <t>-0,0008
(-Ф9.р1)</t>
  </si>
  <si>
    <t xml:space="preserve">
----------
10148,75</t>
  </si>
  <si>
    <t xml:space="preserve">
----------
-8</t>
  </si>
  <si>
    <t xml:space="preserve">
----------
3,233</t>
  </si>
  <si>
    <t xml:space="preserve">
----------
-26</t>
  </si>
  <si>
    <t>ТСЦ-113-8071
Антисептик-антипирен «ПИРИЛАКС 3000» для древесины
кг
------------------------
(Районный к-т 40%)</t>
  </si>
  <si>
    <t>0,8
(Ф9.р1*1000)</t>
  </si>
  <si>
    <t xml:space="preserve">
----------
16,34</t>
  </si>
  <si>
    <t xml:space="preserve">
----------
13</t>
  </si>
  <si>
    <t xml:space="preserve">
----------
10,666</t>
  </si>
  <si>
    <t xml:space="preserve">
----------
139</t>
  </si>
  <si>
    <t>ТЕР09-05-003-01
Постановка болтов: строительных с гайками и шайбами
100 шт. болтов
------------------------
(Районный к-т 40%)</t>
  </si>
  <si>
    <t>0,32
((8*4) / 100)</t>
  </si>
  <si>
    <t>7,854
----------
15,62</t>
  </si>
  <si>
    <t>Накладные расходы от ФОТ(629 руб.)484</t>
  </si>
  <si>
    <t>Сметная прибыль от ФОТ(629 руб.)428</t>
  </si>
  <si>
    <t>Всего с НР и СП1550</t>
  </si>
  <si>
    <t>ТСЦ-101-2036
Болты с гайками и шайбами оцинкованные, диаметр 6 мм
кг
------------------------
(Районный к-т 40%)</t>
  </si>
  <si>
    <t>0,50048
(32*15,64/1000)</t>
  </si>
  <si>
    <t xml:space="preserve">
----------
43,76</t>
  </si>
  <si>
    <t xml:space="preserve">
----------
22</t>
  </si>
  <si>
    <t xml:space="preserve">
----------
2,609</t>
  </si>
  <si>
    <t xml:space="preserve">
----------
57</t>
  </si>
  <si>
    <t>Замена скамеек и лавочек</t>
  </si>
  <si>
    <t>ФССЦпг-01-01-01-006
ПРИМ. Погрузочные работы при автомобильных перевозках: изделий плотничных  и столярных (скамейки и лавочки)
1 т груза
------------------------
(Районный к-т 40%;
 ЭМ=1,39 к расх.; ЗПМ=1,39; ТЗМ=1,39)</t>
  </si>
  <si>
    <t>1,82
(0,07*26)</t>
  </si>
  <si>
    <t>Всего с НР и СП240</t>
  </si>
  <si>
    <t>ФССЦпг-03-21-01-001
Перевозка грузов автомобилями-самосвалами грузоподъемностью 10 т, работающих вне карьера, на расстояние: до 1 км I класс груза
1 т груза
------------------------
(Районный к-т 40%;
 ЭМ=0,83 к расх.; ЗПМ=0,83; ТЗМ=0,83)</t>
  </si>
  <si>
    <t>Всего с НР и СП55</t>
  </si>
  <si>
    <t>0,008
((0,02*40) / 100)</t>
  </si>
  <si>
    <t>48
----------
337</t>
  </si>
  <si>
    <t>15
----------
2</t>
  </si>
  <si>
    <t>742
----------
3049</t>
  </si>
  <si>
    <t>76
----------
32</t>
  </si>
  <si>
    <t>Накладные расходы от ФОТ(774 руб.)689</t>
  </si>
  <si>
    <t>Сметная прибыль от ФОТ(774 руб.)402</t>
  </si>
  <si>
    <t>Всего с НР и СП4958</t>
  </si>
  <si>
    <t>0,048
(0,0012*40)</t>
  </si>
  <si>
    <t>109
----------
392</t>
  </si>
  <si>
    <t>1710
----------
2481</t>
  </si>
  <si>
    <t>Накладные расходы от ФОТ(1712 руб.)1524</t>
  </si>
  <si>
    <t>Сметная прибыль от ФОТ(1712 руб.)890</t>
  </si>
  <si>
    <t>Всего с НР и СП6620</t>
  </si>
  <si>
    <t>0,024
((0,006*40) / 10)</t>
  </si>
  <si>
    <t>6
----------
4</t>
  </si>
  <si>
    <t>86
----------
19</t>
  </si>
  <si>
    <t>Накладные расходы от ФОТ(86 руб.)66</t>
  </si>
  <si>
    <t>Сметная прибыль от ФОТ(86 руб.)58</t>
  </si>
  <si>
    <t>Всего с НР и СП270</t>
  </si>
  <si>
    <t>Прайс
Диван парковый с подлокотниками (текущая стоимость 9500 руб. без НДС)
шт.
------------------------
(Районный к-т 40%;
 (МАТ=МАТ/5,67*1,075-МАТ))</t>
  </si>
  <si>
    <t xml:space="preserve">
----------
1801,15</t>
  </si>
  <si>
    <t xml:space="preserve">
----------
72046</t>
  </si>
  <si>
    <t xml:space="preserve">
----------
408500</t>
  </si>
  <si>
    <t>Итого по разделу 2 Установка малых архитектурных форм</t>
  </si>
  <si>
    <t>Раздел 3. Устройство площадки</t>
  </si>
  <si>
    <t>ТЕР47-01-061-01
ПРИМ. Снятие дерна вручную
10 м2 дерна
------------------------
(Районный к-т 40%)</t>
  </si>
  <si>
    <t>8,6
(86 / 10)</t>
  </si>
  <si>
    <t>47,07
----------
6,16</t>
  </si>
  <si>
    <t>405
----------
53</t>
  </si>
  <si>
    <t>15,62
----------
6,906</t>
  </si>
  <si>
    <t>6323
----------
366</t>
  </si>
  <si>
    <t>Накладные расходы от ФОТ(6323 руб.)6197</t>
  </si>
  <si>
    <t>Сметная прибыль от ФОТ(6323 руб.)4553</t>
  </si>
  <si>
    <t>Всего с НР и СП17439</t>
  </si>
  <si>
    <t>ТСЦ-414-0137
Семена газонных трав (смесь)
кг
------------------------
(Районный к-т 40%)</t>
  </si>
  <si>
    <t>-1,72
(-Ф7.р1)</t>
  </si>
  <si>
    <t xml:space="preserve">
----------
30,78</t>
  </si>
  <si>
    <t xml:space="preserve">
----------
-53</t>
  </si>
  <si>
    <t xml:space="preserve">
----------
6,911</t>
  </si>
  <si>
    <t xml:space="preserve">
----------
-366</t>
  </si>
  <si>
    <t>ТЕР01-01-013-08
Разработка грунта с погрузкой на автомобили-самосвалы экскаваторами с ковшом вместимостью: 0,65 (0,5-1) м3, группа грунтов 2
1000 м3 грунта
------------------------
(Районный к-т 40%)</t>
  </si>
  <si>
    <t>0,056
((278*0,2) / 1000)</t>
  </si>
  <si>
    <t>103,67
----------
2,62</t>
  </si>
  <si>
    <t>4423,53
----------
529,51</t>
  </si>
  <si>
    <t>248
----------
30</t>
  </si>
  <si>
    <t>6,158
----------
15,62</t>
  </si>
  <si>
    <t>91
----------
2</t>
  </si>
  <si>
    <t>1525
----------
463</t>
  </si>
  <si>
    <t>Накладные расходы от ФОТ(554 руб.)449</t>
  </si>
  <si>
    <t>Сметная прибыль от ФОТ(554 руб.)222</t>
  </si>
  <si>
    <t>Всего с НР и СП2289</t>
  </si>
  <si>
    <t>ФССЦпг-03-21-01-005
Перевозка грузов автомобилями-самосвалами грузоподъемностью 10 т, работающих вне карьера, на расстояние: до 5 км I класс груза
1 т груза
------------------------
(Районный к-т 40%;
 ПЗ=0,83 (ОЗП=0,83; ЭМ=0,83 к расх.; ЗПМ=0,83; МАТ=0,83 к расх.; ТЗ=0,83; ТЗМ=0,83);
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</si>
  <si>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89,6
(56*1,6)</t>
  </si>
  <si>
    <t>Всего с НР и СП7805</t>
  </si>
  <si>
    <t>ТЕР27-04-001-02
Устройство подстилающих и выравнивающих слоев оснований: из песчано-гравийной смеси, дресвы
100 м3 материала основания (в плотном теле)
------------------------
(Районный к-т 40%)</t>
  </si>
  <si>
    <t>1,88
(188 / 100)</t>
  </si>
  <si>
    <t>146,79
----------
35,63</t>
  </si>
  <si>
    <t>2952,3
----------
213,35</t>
  </si>
  <si>
    <t>276
----------
67</t>
  </si>
  <si>
    <t>5550
----------
401</t>
  </si>
  <si>
    <t>15,62
----------
7,305</t>
  </si>
  <si>
    <t>4,664
----------
15,62</t>
  </si>
  <si>
    <t>4311
----------
489</t>
  </si>
  <si>
    <t>25887
----------
6265</t>
  </si>
  <si>
    <t>Накладные расходы от ФОТ(10576 руб.)12797</t>
  </si>
  <si>
    <t>Сметная прибыль от ФОТ(10576 руб.)8038</t>
  </si>
  <si>
    <t>Всего с НР и СП51522</t>
  </si>
  <si>
    <t>225,6
(Ф2*100*1,2)</t>
  </si>
  <si>
    <t xml:space="preserve">
----------
15038</t>
  </si>
  <si>
    <t xml:space="preserve">
----------
102592</t>
  </si>
  <si>
    <t>ТЕР27-02-010-02
Установка бортовых камней бетонных: при других видах покрытий
100 м бортового камня
------------------------
(Районный к-т 40%)</t>
  </si>
  <si>
    <t>0,77
(77 / 100)</t>
  </si>
  <si>
    <t>748,78
----------
2696,94</t>
  </si>
  <si>
    <t>83,02
----------
10,88</t>
  </si>
  <si>
    <t>577
----------
2076</t>
  </si>
  <si>
    <t>64
----------
8</t>
  </si>
  <si>
    <t>15,62
----------
7,153</t>
  </si>
  <si>
    <t>6,443
----------
15,62</t>
  </si>
  <si>
    <t>9006
----------
14854</t>
  </si>
  <si>
    <t>412
----------
131</t>
  </si>
  <si>
    <t>Накладные расходы от ФОТ(9137 руб.)11056</t>
  </si>
  <si>
    <t>Сметная прибыль от ФОТ(9137 руб.)6944</t>
  </si>
  <si>
    <t>Всего с НР и СП42272</t>
  </si>
  <si>
    <t>ТСЦ-403-8023
Камни бортовые БР 100.20.8 /бетон В22,5 (М300), объем 0,016 м3/ (ГОСТ 6665-91)
шт.
------------------------
(Районный к-т 40%)</t>
  </si>
  <si>
    <t xml:space="preserve">
----------
27,14</t>
  </si>
  <si>
    <t xml:space="preserve">
----------
2090</t>
  </si>
  <si>
    <t xml:space="preserve">
----------
4,759</t>
  </si>
  <si>
    <t xml:space="preserve">
----------
9945</t>
  </si>
  <si>
    <t>ТЕР06-01-005-04
Устройство железобетонных фундаментов общего назначения объемом: до 5 м3
100 м3 бетона и железобетона в деле
------------------------
(Районный к-т 40%)</t>
  </si>
  <si>
    <t>0,05
((4,2*2*0,6) / 100)</t>
  </si>
  <si>
    <t>4464,33
----------
56449,74</t>
  </si>
  <si>
    <t>2685,91
----------
329,41</t>
  </si>
  <si>
    <t>223
----------
2823</t>
  </si>
  <si>
    <t>134
----------
16</t>
  </si>
  <si>
    <t>15,62
----------
6,743</t>
  </si>
  <si>
    <t>6,254
----------
15,62</t>
  </si>
  <si>
    <t>3487
----------
19032</t>
  </si>
  <si>
    <t>840
----------
257</t>
  </si>
  <si>
    <t>Накладные расходы от ФОТ(3744 руб.)3332</t>
  </si>
  <si>
    <t>Сметная прибыль от ФОТ(3744 руб.)1947</t>
  </si>
  <si>
    <t>Всего с НР и СП28638</t>
  </si>
  <si>
    <t>ТСЦ-204-0100
Горячекатаная арматурная сталь класса А-I, А-II, А-III
т
------------------------
(Районный к-т 40%)</t>
  </si>
  <si>
    <t>-0,05
(-Ф1.р1)</t>
  </si>
  <si>
    <t xml:space="preserve">
----------
6328,18</t>
  </si>
  <si>
    <t xml:space="preserve">
----------
-316</t>
  </si>
  <si>
    <t xml:space="preserve">
----------
5,442</t>
  </si>
  <si>
    <t xml:space="preserve">
----------
-1722</t>
  </si>
  <si>
    <t>ТСЦ-204-3893
Сетка сварная с ячейкой 10 из арматурной стали А-I и А-II диаметром 6 мм
т
------------------------
(Районный к-т 40%)</t>
  </si>
  <si>
    <t>0,077
(4,2*2*2*4,56/1000)</t>
  </si>
  <si>
    <t xml:space="preserve">
----------
8876,4</t>
  </si>
  <si>
    <t xml:space="preserve">
----------
683</t>
  </si>
  <si>
    <t xml:space="preserve">
----------
3,367</t>
  </si>
  <si>
    <t xml:space="preserve">
----------
2301</t>
  </si>
  <si>
    <t>ТЕР27-04-001-01
Устройство подстилающих и выравнивающих слоев оснований: из песка
100 м3 материала основания (в плотном теле)
------------------------
(Районный к-т 40%)</t>
  </si>
  <si>
    <t>0,076
((к301*10*0,05) / 100)</t>
  </si>
  <si>
    <t>146,79
----------
25,45</t>
  </si>
  <si>
    <t>2845,76
----------
201,52</t>
  </si>
  <si>
    <t>11
----------
2</t>
  </si>
  <si>
    <t>216
----------
15</t>
  </si>
  <si>
    <t>4,593
----------
15,62</t>
  </si>
  <si>
    <t>174
----------
15</t>
  </si>
  <si>
    <t>993
----------
239</t>
  </si>
  <si>
    <t>Накладные расходы от ФОТ(413 руб.)500</t>
  </si>
  <si>
    <t>Сметная прибыль от ФОТ(413 руб.)314</t>
  </si>
  <si>
    <t>Всего с НР и СП1996</t>
  </si>
  <si>
    <t>8,4
(Ф3*100*1,1)</t>
  </si>
  <si>
    <t xml:space="preserve">
----------
667</t>
  </si>
  <si>
    <t xml:space="preserve">
----------
4459</t>
  </si>
  <si>
    <t>ТЕР27-07-005-02
Устройство покрытий из тротуарной плитки, количество плитки при укладке на 1 м2: 55 шт.
10 м2
------------------------
(Районный к-т 40%)</t>
  </si>
  <si>
    <t>15,2
(152 / 10)</t>
  </si>
  <si>
    <t>134,15
----------
4,99</t>
  </si>
  <si>
    <t>17,74
----------
0,71</t>
  </si>
  <si>
    <t>2039
----------
76</t>
  </si>
  <si>
    <t>270
----------
11</t>
  </si>
  <si>
    <t>15,62
----------
6,81</t>
  </si>
  <si>
    <t>5,19
----------
15,62</t>
  </si>
  <si>
    <t>31850
----------
516</t>
  </si>
  <si>
    <t>1400
----------
169</t>
  </si>
  <si>
    <t>Накладные расходы от ФОТ(32019 руб.)38743</t>
  </si>
  <si>
    <t>Сметная прибыль от ФОТ(32019 руб.)24334</t>
  </si>
  <si>
    <t>Всего с НР и СП96843</t>
  </si>
  <si>
    <t>ТСЦ-403-8820
Плитка фигурная тротуарная, цветная толщина 60 мм
м2
------------------------
(Районный к-т 40%)</t>
  </si>
  <si>
    <t>155
(к301*10,2)</t>
  </si>
  <si>
    <t xml:space="preserve">
----------
65,72</t>
  </si>
  <si>
    <t xml:space="preserve">
----------
10187</t>
  </si>
  <si>
    <t xml:space="preserve">
----------
6,847</t>
  </si>
  <si>
    <t xml:space="preserve">
----------
69747</t>
  </si>
  <si>
    <t>ТЕР27-07-005-05
Резка тротуарной плитки толщиной 70 мм: угловой шлифовальной машинкой
1 м реза
------------------------
(Районный к-т 40%)</t>
  </si>
  <si>
    <t>6,61
----------
10,32</t>
  </si>
  <si>
    <t>50
----------
79</t>
  </si>
  <si>
    <t>15,62
----------
8,182</t>
  </si>
  <si>
    <t>3
----------
15,62</t>
  </si>
  <si>
    <t>784
----------
642</t>
  </si>
  <si>
    <t>Накладные расходы от ФОТ(784 руб.)949</t>
  </si>
  <si>
    <t>Сметная прибыль от ФОТ(784 руб.)596</t>
  </si>
  <si>
    <t>Всего с НР и СП2984</t>
  </si>
  <si>
    <t>ТЕР27-07-005-07
Добавлять (уменьшать) на каждые 10 мм: к расценке 27-07-005-05
1 м реза
------------------------
(Районный к-т 40%)</t>
  </si>
  <si>
    <t>0,45
----------
1,47</t>
  </si>
  <si>
    <t>-3
----------
-11</t>
  </si>
  <si>
    <t>15,62
----------
8,204</t>
  </si>
  <si>
    <t>-53
----------
-92</t>
  </si>
  <si>
    <t>Накладные расходы от ФОТ(-53 руб.)-64</t>
  </si>
  <si>
    <t>Сметная прибыль от ФОТ(-53 руб.)-40</t>
  </si>
  <si>
    <t>Всего с НР и СП-251</t>
  </si>
  <si>
    <t>Итого по разделу 3 Устройство площадки</t>
  </si>
  <si>
    <t>Раздел 4. Озеленение</t>
  </si>
  <si>
    <t>Пересадка ели</t>
  </si>
  <si>
    <t>ТЕР47-01-058-06
Заготовка деревьев и кустарников с комом земли в мягкой упаковке размером: 1,0x1,0x0,6 м
10 деревьев или кустарников
------------------------
(Районный к-т 40%)</t>
  </si>
  <si>
    <t>0,1
(1 / 10)</t>
  </si>
  <si>
    <t>1806,78
----------
1753,13</t>
  </si>
  <si>
    <t>365
----------
50,72</t>
  </si>
  <si>
    <t>181
----------
174</t>
  </si>
  <si>
    <t>37
----------
5</t>
  </si>
  <si>
    <t>15,62
----------
5,583</t>
  </si>
  <si>
    <t>6,353
----------
15,62</t>
  </si>
  <si>
    <t>2822
----------
979</t>
  </si>
  <si>
    <t>232
----------
79</t>
  </si>
  <si>
    <t>Накладные расходы от ФОТ(2901 руб.)2843</t>
  </si>
  <si>
    <t>Сметная прибыль от ФОТ(2901 руб.)2089</t>
  </si>
  <si>
    <t>Всего с НР и СП8965</t>
  </si>
  <si>
    <t>ТЕР47-01-004-17
Подготовка стандартных посадочных мест для деревьев и кустарников с круглым комом земли механизированным способом размером: 0,8x0,6 м с добавлением растительной земли до 25%
10 ям
------------------------
(Районный к-т 40%)</t>
  </si>
  <si>
    <t>187,26
----------
158,16</t>
  </si>
  <si>
    <t>50,12
----------
8,76</t>
  </si>
  <si>
    <t>19
----------
16</t>
  </si>
  <si>
    <t>5
----------
1</t>
  </si>
  <si>
    <t>15,62
----------
14,43</t>
  </si>
  <si>
    <t>7,571
----------
15,62</t>
  </si>
  <si>
    <t>293
----------
228</t>
  </si>
  <si>
    <t>38
----------
14</t>
  </si>
  <si>
    <t>Накладные расходы от ФОТ(307 руб.)301</t>
  </si>
  <si>
    <t>Сметная прибыль от ФОТ(307 руб.)221</t>
  </si>
  <si>
    <t>Всего с НР и СП1081</t>
  </si>
  <si>
    <t>ТЕР47-01-009-07
Посадка деревьев и кустарников с комом земли размером: 1,0x1,0x0,6 м
10 деревьев или кустарников
------------------------
(Районный к-т 40%)</t>
  </si>
  <si>
    <t>482,16
----------
187,47</t>
  </si>
  <si>
    <t>377,54
----------
46,19</t>
  </si>
  <si>
    <t>48
----------
19</t>
  </si>
  <si>
    <t>38
----------
5</t>
  </si>
  <si>
    <t>15,62
----------
2,714</t>
  </si>
  <si>
    <t>6,819
----------
15,62</t>
  </si>
  <si>
    <t>753
----------
51</t>
  </si>
  <si>
    <t>257
----------
72</t>
  </si>
  <si>
    <t>Накладные расходы от ФОТ(825 руб.)809</t>
  </si>
  <si>
    <t>Сметная прибыль от ФОТ(825 руб.)594</t>
  </si>
  <si>
    <t>Всего с НР и СП2464</t>
  </si>
  <si>
    <t>Одерновка откоса насыпи</t>
  </si>
  <si>
    <t>ТЕР47-01-051-01
Одерновка цветников, дорожек и площадок в ленту
100 м одерновки
------------------------
(Районный к-т 40%)</t>
  </si>
  <si>
    <t>4,3
(430 / 100)</t>
  </si>
  <si>
    <t>262,91
----------
204,44</t>
  </si>
  <si>
    <t>128,06
----------
12,99</t>
  </si>
  <si>
    <t>1131
----------
878</t>
  </si>
  <si>
    <t>551
----------
56</t>
  </si>
  <si>
    <t>15,62
----------
6,834</t>
  </si>
  <si>
    <t>7,401
----------
15,62</t>
  </si>
  <si>
    <t>17658
----------
6009</t>
  </si>
  <si>
    <t>4075
----------
873</t>
  </si>
  <si>
    <t>Накладные расходы от ФОТ(18531 руб.)18160</t>
  </si>
  <si>
    <t>Сметная прибыль от ФОТ(18531 руб.)13342</t>
  </si>
  <si>
    <t>Всего с НР и СП59244</t>
  </si>
  <si>
    <t>ТСЦ-414-0471
Дерн
м2
------------------------
(Районный к-т 40%)</t>
  </si>
  <si>
    <t>-86
(-Ф6.р1)</t>
  </si>
  <si>
    <t xml:space="preserve">
----------
3,46</t>
  </si>
  <si>
    <t xml:space="preserve">
----------
-298</t>
  </si>
  <si>
    <t xml:space="preserve">
----------
6,809</t>
  </si>
  <si>
    <t xml:space="preserve">
----------
-2026</t>
  </si>
  <si>
    <t>Итого по разделу 4 Озеленение</t>
  </si>
  <si>
    <t>Итого прямые затраты по смете</t>
  </si>
  <si>
    <t>6080
----------
123243</t>
  </si>
  <si>
    <t>10096
----------
772</t>
  </si>
  <si>
    <t>94957
----------
735995</t>
  </si>
  <si>
    <t>59540
----------
12056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</si>
  <si>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</si>
  <si>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</si>
  <si>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</si>
  <si>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</si>
  <si>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</si>
  <si>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</si>
  <si>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</si>
  <si>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по разделу 1 Электромонтажные работы</t>
  </si>
  <si>
    <t xml:space="preserve">    Итого по разделу 2 Установка малых архитектурных форм</t>
  </si>
  <si>
    <t xml:space="preserve">    Итого по разделу 3 Устройство площадки</t>
  </si>
  <si>
    <t xml:space="preserve">    Итого по разделу 4 Озеленение</t>
  </si>
  <si>
    <t xml:space="preserve">    Итого</t>
  </si>
  <si>
    <t xml:space="preserve">    Непредвиденные затраты 2%</t>
  </si>
  <si>
    <t xml:space="preserve">    Итого с непредвиденными</t>
  </si>
  <si>
    <t xml:space="preserve">    НДС 18%</t>
  </si>
  <si>
    <t xml:space="preserve">    ВСЕГО по смете</t>
  </si>
  <si>
    <t>ЛОКАЛЬНАЯ  СМЕТА №  02-01-01</t>
  </si>
  <si>
    <t>Ремонт мемориального комплекса "Парк Победы" в городе Горно-Алтайске (площадка, МАФ)</t>
  </si>
  <si>
    <t>на Ремонт мемориального комплекса "Парк Победы" в городе Горно-Алтайске (площадка, МАФ)</t>
  </si>
  <si>
    <t>Составлен в базисных и текущих ценах по состоянию на 1 квартал 2017 года</t>
  </si>
  <si>
    <t>Основание:  ведомость объемов работ №1</t>
  </si>
  <si>
    <t>Составил:______________ (Е.В.Черникова)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</si>
</sst>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9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13" fillId="0" borderId="11" xfId="0" applyNumberFormat="1" applyFont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84" applyFont="1" applyAlignment="1">
      <alignment horizontal="left" vertical="top"/>
      <protection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7" xfId="81" applyFont="1" applyBorder="1" applyAlignment="1">
      <alignment horizontal="center" wrapText="1"/>
      <protection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6"/>
  <sheetViews>
    <sheetView showGridLines="0" tabSelected="1" view="pageBreakPreview" zoomScaleNormal="92" zoomScaleSheetLayoutView="100" zoomScalePageLayoutView="0" workbookViewId="0" topLeftCell="A1">
      <selection activeCell="L265" sqref="L265"/>
    </sheetView>
  </sheetViews>
  <sheetFormatPr defaultColWidth="9.125" defaultRowHeight="12.75"/>
  <cols>
    <col min="1" max="1" width="8.50390625" style="6" customWidth="1"/>
    <col min="2" max="2" width="40.50390625" style="6" customWidth="1"/>
    <col min="3" max="3" width="11.875" style="6" customWidth="1"/>
    <col min="4" max="5" width="12.125" style="6" customWidth="1"/>
    <col min="6" max="6" width="9.625" style="6" customWidth="1"/>
    <col min="7" max="8" width="12.125" style="6" customWidth="1"/>
    <col min="9" max="9" width="9.625" style="6" customWidth="1"/>
    <col min="10" max="10" width="12.125" style="6" customWidth="1"/>
    <col min="11" max="13" width="12.125" style="7" customWidth="1"/>
    <col min="14" max="14" width="9.625" style="7" customWidth="1"/>
    <col min="15" max="15" width="10.50390625" style="7" bestFit="1" customWidth="1"/>
    <col min="16" max="17" width="10.50390625" style="7" hidden="1" customWidth="1"/>
    <col min="18" max="19" width="9.125" style="7" hidden="1" customWidth="1"/>
    <col min="20" max="21" width="16.125" style="7" hidden="1" customWidth="1"/>
    <col min="22" max="26" width="9.125" style="7" hidden="1" customWidth="1"/>
    <col min="27" max="16384" width="9.125" style="7" customWidth="1"/>
  </cols>
  <sheetData>
    <row r="1" spans="1:14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 t="s">
        <v>19</v>
      </c>
    </row>
    <row r="2" ht="12"/>
    <row r="3" spans="1:43" ht="12.75">
      <c r="A3" s="56"/>
      <c r="B3" s="57" t="s">
        <v>22</v>
      </c>
      <c r="C3" s="58"/>
      <c r="D3" s="59"/>
      <c r="E3" s="56"/>
      <c r="F3" s="52"/>
      <c r="G3" s="52"/>
      <c r="H3" s="52"/>
      <c r="I3" s="52"/>
      <c r="J3" s="52"/>
      <c r="K3" s="52"/>
      <c r="L3" s="60" t="s">
        <v>23</v>
      </c>
      <c r="M3" s="52"/>
      <c r="N3" s="52"/>
      <c r="O3" s="23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56"/>
      <c r="B4" s="61"/>
      <c r="C4" s="58"/>
      <c r="D4" s="59"/>
      <c r="E4" s="56"/>
      <c r="F4" s="52"/>
      <c r="G4" s="52"/>
      <c r="H4" s="52"/>
      <c r="I4" s="52"/>
      <c r="J4" s="52"/>
      <c r="K4" s="52"/>
      <c r="L4" s="52"/>
      <c r="M4" s="52"/>
      <c r="N4" s="52"/>
      <c r="O4" s="23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56"/>
      <c r="B5" s="61" t="s">
        <v>24</v>
      </c>
      <c r="C5" s="58"/>
      <c r="D5" s="59"/>
      <c r="E5" s="56"/>
      <c r="F5" s="52"/>
      <c r="G5" s="52"/>
      <c r="H5" s="52"/>
      <c r="I5" s="52"/>
      <c r="J5" s="52"/>
      <c r="K5" s="52"/>
      <c r="L5" s="62" t="s">
        <v>25</v>
      </c>
      <c r="M5" s="52"/>
      <c r="N5" s="52"/>
      <c r="O5" s="23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56"/>
      <c r="B6" s="61" t="s">
        <v>27</v>
      </c>
      <c r="C6" s="58"/>
      <c r="D6" s="59"/>
      <c r="E6" s="56"/>
      <c r="F6" s="52"/>
      <c r="G6" s="52"/>
      <c r="H6" s="52"/>
      <c r="I6" s="52"/>
      <c r="J6" s="52"/>
      <c r="K6" s="52"/>
      <c r="L6" s="62" t="s">
        <v>26</v>
      </c>
      <c r="M6" s="52"/>
      <c r="N6" s="52"/>
      <c r="O6" s="23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2.75">
      <c r="A7" s="48"/>
      <c r="B7" s="53"/>
      <c r="C7" s="53"/>
      <c r="D7" s="53"/>
      <c r="E7" s="48"/>
      <c r="F7" s="48"/>
      <c r="G7" s="48"/>
      <c r="H7" s="48"/>
      <c r="I7" s="54"/>
      <c r="J7" s="54"/>
      <c r="K7" s="48"/>
      <c r="L7" s="48"/>
      <c r="M7" s="48"/>
      <c r="N7" s="48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87" t="s">
        <v>719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 customHeight="1">
      <c r="A9" s="88" t="s">
        <v>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86" t="s">
        <v>718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 customHeight="1">
      <c r="A12" s="89" t="s">
        <v>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87" t="s">
        <v>720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77" t="s">
        <v>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8"/>
      <c r="E15" s="8"/>
      <c r="F15" s="8"/>
      <c r="G15" s="8"/>
      <c r="H15" s="8"/>
      <c r="I15" s="8"/>
      <c r="J15" s="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50" t="s">
        <v>722</v>
      </c>
      <c r="C16" s="10"/>
      <c r="D16" s="8"/>
      <c r="E16" s="8"/>
      <c r="F16" s="8"/>
      <c r="G16" s="8"/>
      <c r="H16" s="8"/>
      <c r="I16" s="9"/>
      <c r="J16" s="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3.5" customHeight="1">
      <c r="A17" s="1"/>
      <c r="C17" s="7"/>
      <c r="D17" s="11"/>
      <c r="E17" s="11"/>
      <c r="F17" s="9" t="s">
        <v>2</v>
      </c>
      <c r="G17" s="9"/>
      <c r="H17" s="9"/>
      <c r="I17" s="9"/>
      <c r="J17" s="9"/>
      <c r="K17" s="79">
        <f>1296005/1000</f>
        <v>1296.005</v>
      </c>
      <c r="L17" s="79"/>
      <c r="M17" s="17" t="s">
        <v>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7"/>
      <c r="D18" s="11"/>
      <c r="E18" s="11"/>
      <c r="F18" s="9" t="s">
        <v>9</v>
      </c>
      <c r="G18" s="9"/>
      <c r="H18" s="9"/>
      <c r="I18" s="9"/>
      <c r="J18" s="9"/>
      <c r="K18" s="80">
        <v>596.2</v>
      </c>
      <c r="L18" s="80"/>
      <c r="M18" s="18" t="s">
        <v>8</v>
      </c>
      <c r="N18" s="1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3.5" customHeight="1">
      <c r="A19" s="1"/>
      <c r="C19" s="14"/>
      <c r="D19" s="11"/>
      <c r="E19" s="11"/>
      <c r="F19" s="9" t="s">
        <v>6</v>
      </c>
      <c r="G19" s="9"/>
      <c r="H19" s="9"/>
      <c r="I19" s="9"/>
      <c r="J19" s="9"/>
      <c r="K19" s="79">
        <f>107013/1000</f>
        <v>107.013</v>
      </c>
      <c r="L19" s="79"/>
      <c r="M19" s="18" t="s">
        <v>7</v>
      </c>
      <c r="N19" s="1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3.5" customHeight="1">
      <c r="A20" s="1"/>
      <c r="C20" s="9"/>
      <c r="D20" s="9"/>
      <c r="E20" s="9"/>
      <c r="F20" s="50" t="s">
        <v>721</v>
      </c>
      <c r="G20" s="9"/>
      <c r="H20" s="9"/>
      <c r="I20" s="9"/>
      <c r="J20" s="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2" customFormat="1" ht="12.75">
      <c r="A21" s="1"/>
      <c r="B21" s="5"/>
      <c r="C21" s="2"/>
      <c r="D21" s="8"/>
      <c r="E21" s="8"/>
      <c r="F21" s="8"/>
      <c r="G21" s="8"/>
      <c r="H21" s="8"/>
      <c r="I21" s="8"/>
      <c r="J21" s="8"/>
      <c r="K21" s="7"/>
      <c r="L21" s="7"/>
      <c r="M21" s="7"/>
      <c r="N21" s="7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83" t="s">
        <v>3</v>
      </c>
      <c r="B22" s="83" t="s">
        <v>11</v>
      </c>
      <c r="C22" s="83" t="s">
        <v>14</v>
      </c>
      <c r="D22" s="94" t="s">
        <v>12</v>
      </c>
      <c r="E22" s="95"/>
      <c r="F22" s="96"/>
      <c r="G22" s="94" t="s">
        <v>13</v>
      </c>
      <c r="H22" s="95"/>
      <c r="I22" s="96"/>
      <c r="J22" s="81" t="s">
        <v>4</v>
      </c>
      <c r="K22" s="82"/>
      <c r="L22" s="92" t="s">
        <v>20</v>
      </c>
      <c r="M22" s="92"/>
      <c r="N22" s="92"/>
      <c r="O22" s="7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19" customFormat="1" ht="12.75">
      <c r="A23" s="84"/>
      <c r="B23" s="84"/>
      <c r="C23" s="84"/>
      <c r="D23" s="90" t="s">
        <v>10</v>
      </c>
      <c r="E23" s="22" t="s">
        <v>18</v>
      </c>
      <c r="F23" s="22" t="s">
        <v>15</v>
      </c>
      <c r="G23" s="90" t="s">
        <v>10</v>
      </c>
      <c r="H23" s="22" t="s">
        <v>18</v>
      </c>
      <c r="I23" s="22" t="s">
        <v>15</v>
      </c>
      <c r="J23" s="22" t="s">
        <v>18</v>
      </c>
      <c r="K23" s="22" t="s">
        <v>15</v>
      </c>
      <c r="L23" s="92" t="s">
        <v>10</v>
      </c>
      <c r="M23" s="22" t="s">
        <v>18</v>
      </c>
      <c r="N23" s="22" t="s">
        <v>15</v>
      </c>
      <c r="O23" s="7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85"/>
      <c r="B24" s="85"/>
      <c r="C24" s="85"/>
      <c r="D24" s="91"/>
      <c r="E24" s="15" t="s">
        <v>17</v>
      </c>
      <c r="F24" s="22" t="s">
        <v>16</v>
      </c>
      <c r="G24" s="91"/>
      <c r="H24" s="15" t="s">
        <v>17</v>
      </c>
      <c r="I24" s="22" t="s">
        <v>16</v>
      </c>
      <c r="J24" s="15" t="s">
        <v>17</v>
      </c>
      <c r="K24" s="22" t="s">
        <v>16</v>
      </c>
      <c r="L24" s="93"/>
      <c r="M24" s="15" t="s">
        <v>17</v>
      </c>
      <c r="N24" s="22" t="s">
        <v>16</v>
      </c>
      <c r="O24" s="7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8">
        <v>1</v>
      </c>
      <c r="B25" s="28">
        <v>2</v>
      </c>
      <c r="C25" s="28">
        <v>3</v>
      </c>
      <c r="D25" s="28">
        <v>4</v>
      </c>
      <c r="E25" s="28">
        <v>5</v>
      </c>
      <c r="F25" s="28">
        <v>6</v>
      </c>
      <c r="G25" s="28">
        <v>7</v>
      </c>
      <c r="H25" s="28">
        <v>8</v>
      </c>
      <c r="I25" s="28">
        <v>9</v>
      </c>
      <c r="J25" s="28">
        <v>10</v>
      </c>
      <c r="K25" s="28">
        <v>11</v>
      </c>
      <c r="L25" s="28">
        <v>12</v>
      </c>
      <c r="M25" s="28">
        <v>13</v>
      </c>
      <c r="N25" s="28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73" t="s">
        <v>28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72">
      <c r="A27" s="29">
        <v>1</v>
      </c>
      <c r="B27" s="30" t="s">
        <v>29</v>
      </c>
      <c r="C27" s="31" t="s">
        <v>30</v>
      </c>
      <c r="D27" s="32">
        <v>1283.57</v>
      </c>
      <c r="E27" s="32" t="s">
        <v>31</v>
      </c>
      <c r="F27" s="32" t="s">
        <v>32</v>
      </c>
      <c r="G27" s="32">
        <v>90</v>
      </c>
      <c r="H27" s="32" t="s">
        <v>33</v>
      </c>
      <c r="I27" s="32" t="s">
        <v>34</v>
      </c>
      <c r="J27" s="29" t="s">
        <v>35</v>
      </c>
      <c r="K27" s="31" t="s">
        <v>36</v>
      </c>
      <c r="L27" s="32">
        <v>661</v>
      </c>
      <c r="M27" s="32" t="s">
        <v>37</v>
      </c>
      <c r="N27" s="32" t="s">
        <v>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33" t="s">
        <v>21</v>
      </c>
      <c r="B28" s="34" t="s">
        <v>39</v>
      </c>
      <c r="C28" s="35" t="s">
        <v>21</v>
      </c>
      <c r="D28" s="36"/>
      <c r="E28" s="36"/>
      <c r="F28" s="36"/>
      <c r="G28" s="36"/>
      <c r="H28" s="36"/>
      <c r="I28" s="36"/>
      <c r="J28" s="33" t="s">
        <v>21</v>
      </c>
      <c r="K28" s="35" t="s">
        <v>21</v>
      </c>
      <c r="L28" s="36"/>
      <c r="M28" s="36"/>
      <c r="N28" s="3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33" t="s">
        <v>21</v>
      </c>
      <c r="B29" s="34" t="s">
        <v>40</v>
      </c>
      <c r="C29" s="35" t="s">
        <v>21</v>
      </c>
      <c r="D29" s="36"/>
      <c r="E29" s="36"/>
      <c r="F29" s="36"/>
      <c r="G29" s="36"/>
      <c r="H29" s="36"/>
      <c r="I29" s="36"/>
      <c r="J29" s="33" t="s">
        <v>21</v>
      </c>
      <c r="K29" s="35" t="s">
        <v>21</v>
      </c>
      <c r="L29" s="36"/>
      <c r="M29" s="36"/>
      <c r="N29" s="3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33" t="s">
        <v>21</v>
      </c>
      <c r="B30" s="34" t="s">
        <v>41</v>
      </c>
      <c r="C30" s="35" t="s">
        <v>21</v>
      </c>
      <c r="D30" s="36"/>
      <c r="E30" s="36"/>
      <c r="F30" s="36"/>
      <c r="G30" s="36"/>
      <c r="H30" s="36"/>
      <c r="I30" s="36"/>
      <c r="J30" s="33" t="s">
        <v>21</v>
      </c>
      <c r="K30" s="35" t="s">
        <v>21</v>
      </c>
      <c r="L30" s="36"/>
      <c r="M30" s="36"/>
      <c r="N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29">
        <v>2</v>
      </c>
      <c r="B31" s="30" t="s">
        <v>42</v>
      </c>
      <c r="C31" s="31" t="s">
        <v>43</v>
      </c>
      <c r="D31" s="32">
        <v>4185.17</v>
      </c>
      <c r="E31" s="32" t="s">
        <v>44</v>
      </c>
      <c r="F31" s="32"/>
      <c r="G31" s="32">
        <v>29</v>
      </c>
      <c r="H31" s="32" t="s">
        <v>45</v>
      </c>
      <c r="I31" s="32"/>
      <c r="J31" s="29" t="s">
        <v>46</v>
      </c>
      <c r="K31" s="31" t="s">
        <v>21</v>
      </c>
      <c r="L31" s="32">
        <v>206</v>
      </c>
      <c r="M31" s="32" t="s">
        <v>47</v>
      </c>
      <c r="N31" s="32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96">
      <c r="A32" s="29">
        <v>3</v>
      </c>
      <c r="B32" s="30" t="s">
        <v>48</v>
      </c>
      <c r="C32" s="31">
        <v>2</v>
      </c>
      <c r="D32" s="32">
        <v>109.44</v>
      </c>
      <c r="E32" s="32" t="s">
        <v>49</v>
      </c>
      <c r="F32" s="32"/>
      <c r="G32" s="32">
        <v>219</v>
      </c>
      <c r="H32" s="32" t="s">
        <v>50</v>
      </c>
      <c r="I32" s="32"/>
      <c r="J32" s="29" t="s">
        <v>51</v>
      </c>
      <c r="K32" s="31" t="s">
        <v>21</v>
      </c>
      <c r="L32" s="32">
        <v>684</v>
      </c>
      <c r="M32" s="32" t="s">
        <v>52</v>
      </c>
      <c r="N32" s="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72">
      <c r="A33" s="29">
        <v>4</v>
      </c>
      <c r="B33" s="30" t="s">
        <v>53</v>
      </c>
      <c r="C33" s="31">
        <v>1</v>
      </c>
      <c r="D33" s="32">
        <v>80.87</v>
      </c>
      <c r="E33" s="32" t="s">
        <v>54</v>
      </c>
      <c r="F33" s="32" t="s">
        <v>55</v>
      </c>
      <c r="G33" s="32">
        <v>81</v>
      </c>
      <c r="H33" s="32" t="s">
        <v>56</v>
      </c>
      <c r="I33" s="32">
        <v>3</v>
      </c>
      <c r="J33" s="29" t="s">
        <v>57</v>
      </c>
      <c r="K33" s="31" t="s">
        <v>58</v>
      </c>
      <c r="L33" s="32">
        <v>848</v>
      </c>
      <c r="M33" s="32" t="s">
        <v>59</v>
      </c>
      <c r="N33" s="32" t="s">
        <v>60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33" t="s">
        <v>21</v>
      </c>
      <c r="B34" s="34" t="s">
        <v>61</v>
      </c>
      <c r="C34" s="35" t="s">
        <v>21</v>
      </c>
      <c r="D34" s="36"/>
      <c r="E34" s="36"/>
      <c r="F34" s="36"/>
      <c r="G34" s="36"/>
      <c r="H34" s="36"/>
      <c r="I34" s="36"/>
      <c r="J34" s="33" t="s">
        <v>21</v>
      </c>
      <c r="K34" s="35" t="s">
        <v>21</v>
      </c>
      <c r="L34" s="36"/>
      <c r="M34" s="36"/>
      <c r="N34" s="3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33" t="s">
        <v>21</v>
      </c>
      <c r="B35" s="34" t="s">
        <v>62</v>
      </c>
      <c r="C35" s="35" t="s">
        <v>21</v>
      </c>
      <c r="D35" s="36"/>
      <c r="E35" s="36"/>
      <c r="F35" s="36"/>
      <c r="G35" s="36"/>
      <c r="H35" s="36"/>
      <c r="I35" s="36"/>
      <c r="J35" s="33" t="s">
        <v>21</v>
      </c>
      <c r="K35" s="35" t="s">
        <v>21</v>
      </c>
      <c r="L35" s="36"/>
      <c r="M35" s="36"/>
      <c r="N35" s="3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33" t="s">
        <v>21</v>
      </c>
      <c r="B36" s="34" t="s">
        <v>63</v>
      </c>
      <c r="C36" s="35" t="s">
        <v>21</v>
      </c>
      <c r="D36" s="36"/>
      <c r="E36" s="36"/>
      <c r="F36" s="36"/>
      <c r="G36" s="36"/>
      <c r="H36" s="36"/>
      <c r="I36" s="36"/>
      <c r="J36" s="33" t="s">
        <v>21</v>
      </c>
      <c r="K36" s="35" t="s">
        <v>21</v>
      </c>
      <c r="L36" s="36"/>
      <c r="M36" s="36"/>
      <c r="N36" s="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60">
      <c r="A37" s="29">
        <v>5</v>
      </c>
      <c r="B37" s="30" t="s">
        <v>64</v>
      </c>
      <c r="C37" s="31">
        <v>1</v>
      </c>
      <c r="D37" s="32">
        <v>169.76</v>
      </c>
      <c r="E37" s="32" t="s">
        <v>65</v>
      </c>
      <c r="F37" s="32"/>
      <c r="G37" s="32">
        <v>170</v>
      </c>
      <c r="H37" s="32" t="s">
        <v>66</v>
      </c>
      <c r="I37" s="32"/>
      <c r="J37" s="29" t="s">
        <v>67</v>
      </c>
      <c r="K37" s="31" t="s">
        <v>21</v>
      </c>
      <c r="L37" s="32">
        <v>1627</v>
      </c>
      <c r="M37" s="32" t="s">
        <v>68</v>
      </c>
      <c r="N37" s="32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60">
      <c r="A38" s="29">
        <v>6</v>
      </c>
      <c r="B38" s="30" t="s">
        <v>69</v>
      </c>
      <c r="C38" s="31">
        <v>1</v>
      </c>
      <c r="D38" s="32">
        <v>13.65</v>
      </c>
      <c r="E38" s="32" t="s">
        <v>70</v>
      </c>
      <c r="F38" s="32"/>
      <c r="G38" s="32">
        <v>14</v>
      </c>
      <c r="H38" s="32" t="s">
        <v>71</v>
      </c>
      <c r="I38" s="32"/>
      <c r="J38" s="29" t="s">
        <v>72</v>
      </c>
      <c r="K38" s="31" t="s">
        <v>73</v>
      </c>
      <c r="L38" s="32">
        <v>206</v>
      </c>
      <c r="M38" s="32" t="s">
        <v>74</v>
      </c>
      <c r="N38" s="3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33" t="s">
        <v>21</v>
      </c>
      <c r="B39" s="34" t="s">
        <v>75</v>
      </c>
      <c r="C39" s="35" t="s">
        <v>21</v>
      </c>
      <c r="D39" s="36"/>
      <c r="E39" s="36"/>
      <c r="F39" s="36"/>
      <c r="G39" s="36"/>
      <c r="H39" s="36"/>
      <c r="I39" s="36"/>
      <c r="J39" s="33" t="s">
        <v>21</v>
      </c>
      <c r="K39" s="35" t="s">
        <v>21</v>
      </c>
      <c r="L39" s="36"/>
      <c r="M39" s="36"/>
      <c r="N39" s="3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33" t="s">
        <v>21</v>
      </c>
      <c r="B40" s="34" t="s">
        <v>76</v>
      </c>
      <c r="C40" s="35" t="s">
        <v>21</v>
      </c>
      <c r="D40" s="36"/>
      <c r="E40" s="36"/>
      <c r="F40" s="36"/>
      <c r="G40" s="36"/>
      <c r="H40" s="36"/>
      <c r="I40" s="36"/>
      <c r="J40" s="33" t="s">
        <v>21</v>
      </c>
      <c r="K40" s="35" t="s">
        <v>21</v>
      </c>
      <c r="L40" s="36"/>
      <c r="M40" s="36"/>
      <c r="N40" s="3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33" t="s">
        <v>21</v>
      </c>
      <c r="B41" s="34" t="s">
        <v>77</v>
      </c>
      <c r="C41" s="35" t="s">
        <v>21</v>
      </c>
      <c r="D41" s="36"/>
      <c r="E41" s="36"/>
      <c r="F41" s="36"/>
      <c r="G41" s="36"/>
      <c r="H41" s="36"/>
      <c r="I41" s="36"/>
      <c r="J41" s="33" t="s">
        <v>21</v>
      </c>
      <c r="K41" s="35" t="s">
        <v>21</v>
      </c>
      <c r="L41" s="36"/>
      <c r="M41" s="36"/>
      <c r="N41" s="3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84">
      <c r="A42" s="29">
        <v>7</v>
      </c>
      <c r="B42" s="30" t="s">
        <v>78</v>
      </c>
      <c r="C42" s="31">
        <v>1</v>
      </c>
      <c r="D42" s="32">
        <v>47.56</v>
      </c>
      <c r="E42" s="32" t="s">
        <v>79</v>
      </c>
      <c r="F42" s="32"/>
      <c r="G42" s="32">
        <v>48</v>
      </c>
      <c r="H42" s="32" t="s">
        <v>80</v>
      </c>
      <c r="I42" s="32"/>
      <c r="J42" s="29" t="s">
        <v>81</v>
      </c>
      <c r="K42" s="31" t="s">
        <v>82</v>
      </c>
      <c r="L42" s="32">
        <v>270</v>
      </c>
      <c r="M42" s="32" t="s">
        <v>83</v>
      </c>
      <c r="N42" s="3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84">
      <c r="A43" s="29">
        <v>8</v>
      </c>
      <c r="B43" s="30" t="s">
        <v>84</v>
      </c>
      <c r="C43" s="31" t="s">
        <v>85</v>
      </c>
      <c r="D43" s="32">
        <v>7895.26</v>
      </c>
      <c r="E43" s="32" t="s">
        <v>86</v>
      </c>
      <c r="F43" s="32" t="s">
        <v>87</v>
      </c>
      <c r="G43" s="32">
        <v>189</v>
      </c>
      <c r="H43" s="32">
        <v>7</v>
      </c>
      <c r="I43" s="32" t="s">
        <v>88</v>
      </c>
      <c r="J43" s="29" t="s">
        <v>89</v>
      </c>
      <c r="K43" s="31" t="s">
        <v>90</v>
      </c>
      <c r="L43" s="32">
        <v>1395</v>
      </c>
      <c r="M43" s="32" t="s">
        <v>91</v>
      </c>
      <c r="N43" s="32" t="s">
        <v>92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33" t="s">
        <v>21</v>
      </c>
      <c r="B44" s="34" t="s">
        <v>93</v>
      </c>
      <c r="C44" s="35" t="s">
        <v>21</v>
      </c>
      <c r="D44" s="36"/>
      <c r="E44" s="36"/>
      <c r="F44" s="36"/>
      <c r="G44" s="36"/>
      <c r="H44" s="36"/>
      <c r="I44" s="36"/>
      <c r="J44" s="33" t="s">
        <v>21</v>
      </c>
      <c r="K44" s="35" t="s">
        <v>21</v>
      </c>
      <c r="L44" s="36"/>
      <c r="M44" s="36"/>
      <c r="N44" s="3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33" t="s">
        <v>21</v>
      </c>
      <c r="B45" s="34" t="s">
        <v>94</v>
      </c>
      <c r="C45" s="35" t="s">
        <v>21</v>
      </c>
      <c r="D45" s="36"/>
      <c r="E45" s="36"/>
      <c r="F45" s="36"/>
      <c r="G45" s="36"/>
      <c r="H45" s="36"/>
      <c r="I45" s="36"/>
      <c r="J45" s="33" t="s">
        <v>21</v>
      </c>
      <c r="K45" s="35" t="s">
        <v>21</v>
      </c>
      <c r="L45" s="36"/>
      <c r="M45" s="36"/>
      <c r="N45" s="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33" t="s">
        <v>21</v>
      </c>
      <c r="B46" s="34" t="s">
        <v>95</v>
      </c>
      <c r="C46" s="35" t="s">
        <v>21</v>
      </c>
      <c r="D46" s="36"/>
      <c r="E46" s="36"/>
      <c r="F46" s="36"/>
      <c r="G46" s="36"/>
      <c r="H46" s="36"/>
      <c r="I46" s="36"/>
      <c r="J46" s="33" t="s">
        <v>21</v>
      </c>
      <c r="K46" s="35" t="s">
        <v>21</v>
      </c>
      <c r="L46" s="36"/>
      <c r="M46" s="36"/>
      <c r="N46" s="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08">
      <c r="A47" s="29">
        <v>9</v>
      </c>
      <c r="B47" s="30" t="s">
        <v>96</v>
      </c>
      <c r="C47" s="31" t="s">
        <v>97</v>
      </c>
      <c r="D47" s="32">
        <v>5.55</v>
      </c>
      <c r="E47" s="32"/>
      <c r="F47" s="32">
        <v>5.55</v>
      </c>
      <c r="G47" s="32">
        <v>213</v>
      </c>
      <c r="H47" s="32"/>
      <c r="I47" s="32">
        <v>213</v>
      </c>
      <c r="J47" s="29" t="s">
        <v>21</v>
      </c>
      <c r="K47" s="31">
        <v>12.55</v>
      </c>
      <c r="L47" s="32">
        <v>2676</v>
      </c>
      <c r="M47" s="32"/>
      <c r="N47" s="32">
        <v>2676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33" t="s">
        <v>21</v>
      </c>
      <c r="B48" s="34" t="s">
        <v>98</v>
      </c>
      <c r="C48" s="35" t="s">
        <v>21</v>
      </c>
      <c r="D48" s="36"/>
      <c r="E48" s="36"/>
      <c r="F48" s="36"/>
      <c r="G48" s="36"/>
      <c r="H48" s="36"/>
      <c r="I48" s="36"/>
      <c r="J48" s="33" t="s">
        <v>21</v>
      </c>
      <c r="K48" s="35" t="s">
        <v>21</v>
      </c>
      <c r="L48" s="36"/>
      <c r="M48" s="36"/>
      <c r="N48" s="3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60">
      <c r="A49" s="29">
        <v>10</v>
      </c>
      <c r="B49" s="30" t="s">
        <v>99</v>
      </c>
      <c r="C49" s="31" t="s">
        <v>100</v>
      </c>
      <c r="D49" s="32">
        <v>1427.57</v>
      </c>
      <c r="E49" s="32" t="s">
        <v>101</v>
      </c>
      <c r="F49" s="32" t="s">
        <v>102</v>
      </c>
      <c r="G49" s="32">
        <v>1028</v>
      </c>
      <c r="H49" s="32" t="s">
        <v>103</v>
      </c>
      <c r="I49" s="32" t="s">
        <v>104</v>
      </c>
      <c r="J49" s="29" t="s">
        <v>105</v>
      </c>
      <c r="K49" s="31" t="s">
        <v>106</v>
      </c>
      <c r="L49" s="32">
        <v>7076</v>
      </c>
      <c r="M49" s="32" t="s">
        <v>107</v>
      </c>
      <c r="N49" s="32" t="s">
        <v>108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33" t="s">
        <v>21</v>
      </c>
      <c r="B50" s="34" t="s">
        <v>109</v>
      </c>
      <c r="C50" s="35" t="s">
        <v>21</v>
      </c>
      <c r="D50" s="36"/>
      <c r="E50" s="36"/>
      <c r="F50" s="36"/>
      <c r="G50" s="36"/>
      <c r="H50" s="36"/>
      <c r="I50" s="36"/>
      <c r="J50" s="33" t="s">
        <v>21</v>
      </c>
      <c r="K50" s="35" t="s">
        <v>21</v>
      </c>
      <c r="L50" s="36"/>
      <c r="M50" s="36"/>
      <c r="N50" s="3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33" t="s">
        <v>21</v>
      </c>
      <c r="B51" s="34" t="s">
        <v>110</v>
      </c>
      <c r="C51" s="35" t="s">
        <v>21</v>
      </c>
      <c r="D51" s="36"/>
      <c r="E51" s="36"/>
      <c r="F51" s="36"/>
      <c r="G51" s="36"/>
      <c r="H51" s="36"/>
      <c r="I51" s="36"/>
      <c r="J51" s="33" t="s">
        <v>21</v>
      </c>
      <c r="K51" s="35" t="s">
        <v>21</v>
      </c>
      <c r="L51" s="36"/>
      <c r="M51" s="36"/>
      <c r="N51" s="3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33" t="s">
        <v>21</v>
      </c>
      <c r="B52" s="34" t="s">
        <v>111</v>
      </c>
      <c r="C52" s="35" t="s">
        <v>21</v>
      </c>
      <c r="D52" s="36"/>
      <c r="E52" s="36"/>
      <c r="F52" s="36"/>
      <c r="G52" s="36"/>
      <c r="H52" s="36"/>
      <c r="I52" s="36"/>
      <c r="J52" s="33" t="s">
        <v>21</v>
      </c>
      <c r="K52" s="35" t="s">
        <v>21</v>
      </c>
      <c r="L52" s="36"/>
      <c r="M52" s="36"/>
      <c r="N52" s="3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72">
      <c r="A53" s="29">
        <v>11</v>
      </c>
      <c r="B53" s="30" t="s">
        <v>112</v>
      </c>
      <c r="C53" s="31" t="s">
        <v>113</v>
      </c>
      <c r="D53" s="32">
        <v>79.39</v>
      </c>
      <c r="E53" s="32" t="s">
        <v>114</v>
      </c>
      <c r="F53" s="32"/>
      <c r="G53" s="32">
        <v>343</v>
      </c>
      <c r="H53" s="32" t="s">
        <v>115</v>
      </c>
      <c r="I53" s="32"/>
      <c r="J53" s="29" t="s">
        <v>116</v>
      </c>
      <c r="K53" s="31" t="s">
        <v>21</v>
      </c>
      <c r="L53" s="32">
        <v>2293</v>
      </c>
      <c r="M53" s="32" t="s">
        <v>117</v>
      </c>
      <c r="N53" s="3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72">
      <c r="A54" s="29">
        <v>12</v>
      </c>
      <c r="B54" s="30" t="s">
        <v>118</v>
      </c>
      <c r="C54" s="31" t="s">
        <v>119</v>
      </c>
      <c r="D54" s="32">
        <v>18418</v>
      </c>
      <c r="E54" s="32" t="s">
        <v>120</v>
      </c>
      <c r="F54" s="32" t="s">
        <v>121</v>
      </c>
      <c r="G54" s="32">
        <v>1326</v>
      </c>
      <c r="H54" s="32" t="s">
        <v>122</v>
      </c>
      <c r="I54" s="32" t="s">
        <v>123</v>
      </c>
      <c r="J54" s="29" t="s">
        <v>124</v>
      </c>
      <c r="K54" s="31" t="s">
        <v>125</v>
      </c>
      <c r="L54" s="32">
        <v>9883</v>
      </c>
      <c r="M54" s="32" t="s">
        <v>126</v>
      </c>
      <c r="N54" s="32" t="s">
        <v>127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33" t="s">
        <v>21</v>
      </c>
      <c r="B55" s="34" t="s">
        <v>128</v>
      </c>
      <c r="C55" s="35" t="s">
        <v>21</v>
      </c>
      <c r="D55" s="36"/>
      <c r="E55" s="36"/>
      <c r="F55" s="36"/>
      <c r="G55" s="36"/>
      <c r="H55" s="36"/>
      <c r="I55" s="36"/>
      <c r="J55" s="33" t="s">
        <v>21</v>
      </c>
      <c r="K55" s="35" t="s">
        <v>21</v>
      </c>
      <c r="L55" s="36"/>
      <c r="M55" s="36"/>
      <c r="N55" s="3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33" t="s">
        <v>21</v>
      </c>
      <c r="B56" s="34" t="s">
        <v>129</v>
      </c>
      <c r="C56" s="35" t="s">
        <v>21</v>
      </c>
      <c r="D56" s="36"/>
      <c r="E56" s="36"/>
      <c r="F56" s="36"/>
      <c r="G56" s="36"/>
      <c r="H56" s="36"/>
      <c r="I56" s="36"/>
      <c r="J56" s="33" t="s">
        <v>21</v>
      </c>
      <c r="K56" s="35" t="s">
        <v>21</v>
      </c>
      <c r="L56" s="36"/>
      <c r="M56" s="36"/>
      <c r="N56" s="3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33" t="s">
        <v>21</v>
      </c>
      <c r="B57" s="34" t="s">
        <v>130</v>
      </c>
      <c r="C57" s="35" t="s">
        <v>21</v>
      </c>
      <c r="D57" s="36"/>
      <c r="E57" s="36"/>
      <c r="F57" s="36"/>
      <c r="G57" s="36"/>
      <c r="H57" s="36"/>
      <c r="I57" s="36"/>
      <c r="J57" s="33" t="s">
        <v>21</v>
      </c>
      <c r="K57" s="35" t="s">
        <v>21</v>
      </c>
      <c r="L57" s="36"/>
      <c r="M57" s="36"/>
      <c r="N57" s="3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72">
      <c r="A58" s="29">
        <v>13</v>
      </c>
      <c r="B58" s="30" t="s">
        <v>131</v>
      </c>
      <c r="C58" s="31" t="s">
        <v>132</v>
      </c>
      <c r="D58" s="32">
        <v>140.51</v>
      </c>
      <c r="E58" s="32" t="s">
        <v>133</v>
      </c>
      <c r="F58" s="32"/>
      <c r="G58" s="32">
        <v>-1022</v>
      </c>
      <c r="H58" s="32" t="s">
        <v>134</v>
      </c>
      <c r="I58" s="32"/>
      <c r="J58" s="29" t="s">
        <v>135</v>
      </c>
      <c r="K58" s="31" t="s">
        <v>21</v>
      </c>
      <c r="L58" s="32">
        <v>-6393</v>
      </c>
      <c r="M58" s="32" t="s">
        <v>136</v>
      </c>
      <c r="N58" s="3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60">
      <c r="A59" s="29">
        <v>14</v>
      </c>
      <c r="B59" s="30" t="s">
        <v>137</v>
      </c>
      <c r="C59" s="31" t="s">
        <v>138</v>
      </c>
      <c r="D59" s="32">
        <v>7.32</v>
      </c>
      <c r="E59" s="32" t="s">
        <v>139</v>
      </c>
      <c r="F59" s="32"/>
      <c r="G59" s="32">
        <v>527</v>
      </c>
      <c r="H59" s="32" t="s">
        <v>140</v>
      </c>
      <c r="I59" s="32"/>
      <c r="J59" s="29" t="s">
        <v>141</v>
      </c>
      <c r="K59" s="31" t="s">
        <v>21</v>
      </c>
      <c r="L59" s="32">
        <v>2823</v>
      </c>
      <c r="M59" s="32" t="s">
        <v>142</v>
      </c>
      <c r="N59" s="3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84">
      <c r="A60" s="29">
        <v>15</v>
      </c>
      <c r="B60" s="30" t="s">
        <v>143</v>
      </c>
      <c r="C60" s="31" t="s">
        <v>144</v>
      </c>
      <c r="D60" s="32">
        <v>90.74</v>
      </c>
      <c r="E60" s="32" t="s">
        <v>145</v>
      </c>
      <c r="F60" s="32">
        <v>15.57</v>
      </c>
      <c r="G60" s="32">
        <v>-65</v>
      </c>
      <c r="H60" s="32" t="s">
        <v>146</v>
      </c>
      <c r="I60" s="32">
        <v>-11</v>
      </c>
      <c r="J60" s="29" t="s">
        <v>147</v>
      </c>
      <c r="K60" s="31" t="s">
        <v>148</v>
      </c>
      <c r="L60" s="32">
        <v>-833</v>
      </c>
      <c r="M60" s="32" t="s">
        <v>149</v>
      </c>
      <c r="N60" s="32">
        <v>-35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33" t="s">
        <v>21</v>
      </c>
      <c r="B61" s="34" t="s">
        <v>150</v>
      </c>
      <c r="C61" s="35" t="s">
        <v>21</v>
      </c>
      <c r="D61" s="36"/>
      <c r="E61" s="36"/>
      <c r="F61" s="36"/>
      <c r="G61" s="36"/>
      <c r="H61" s="36"/>
      <c r="I61" s="36"/>
      <c r="J61" s="33" t="s">
        <v>21</v>
      </c>
      <c r="K61" s="35" t="s">
        <v>21</v>
      </c>
      <c r="L61" s="36"/>
      <c r="M61" s="36"/>
      <c r="N61" s="3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33" t="s">
        <v>21</v>
      </c>
      <c r="B62" s="34" t="s">
        <v>151</v>
      </c>
      <c r="C62" s="35" t="s">
        <v>21</v>
      </c>
      <c r="D62" s="36"/>
      <c r="E62" s="36"/>
      <c r="F62" s="36"/>
      <c r="G62" s="36"/>
      <c r="H62" s="36"/>
      <c r="I62" s="36"/>
      <c r="J62" s="33" t="s">
        <v>21</v>
      </c>
      <c r="K62" s="35" t="s">
        <v>21</v>
      </c>
      <c r="L62" s="36"/>
      <c r="M62" s="36"/>
      <c r="N62" s="3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33" t="s">
        <v>21</v>
      </c>
      <c r="B63" s="34" t="s">
        <v>152</v>
      </c>
      <c r="C63" s="35" t="s">
        <v>21</v>
      </c>
      <c r="D63" s="36"/>
      <c r="E63" s="36"/>
      <c r="F63" s="36"/>
      <c r="G63" s="36"/>
      <c r="H63" s="36"/>
      <c r="I63" s="36"/>
      <c r="J63" s="33" t="s">
        <v>21</v>
      </c>
      <c r="K63" s="35" t="s">
        <v>21</v>
      </c>
      <c r="L63" s="36"/>
      <c r="M63" s="36"/>
      <c r="N63" s="3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72">
      <c r="A64" s="29">
        <v>16</v>
      </c>
      <c r="B64" s="30" t="s">
        <v>153</v>
      </c>
      <c r="C64" s="31" t="s">
        <v>154</v>
      </c>
      <c r="D64" s="32">
        <v>632.91</v>
      </c>
      <c r="E64" s="32" t="s">
        <v>155</v>
      </c>
      <c r="F64" s="32" t="s">
        <v>156</v>
      </c>
      <c r="G64" s="32">
        <v>481</v>
      </c>
      <c r="H64" s="32" t="s">
        <v>157</v>
      </c>
      <c r="I64" s="32" t="s">
        <v>158</v>
      </c>
      <c r="J64" s="29" t="s">
        <v>159</v>
      </c>
      <c r="K64" s="31" t="s">
        <v>160</v>
      </c>
      <c r="L64" s="32">
        <v>3449</v>
      </c>
      <c r="M64" s="32" t="s">
        <v>161</v>
      </c>
      <c r="N64" s="32" t="s">
        <v>162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33" t="s">
        <v>21</v>
      </c>
      <c r="B65" s="34" t="s">
        <v>163</v>
      </c>
      <c r="C65" s="35" t="s">
        <v>21</v>
      </c>
      <c r="D65" s="36"/>
      <c r="E65" s="36"/>
      <c r="F65" s="36"/>
      <c r="G65" s="36"/>
      <c r="H65" s="36"/>
      <c r="I65" s="36"/>
      <c r="J65" s="33" t="s">
        <v>21</v>
      </c>
      <c r="K65" s="35" t="s">
        <v>21</v>
      </c>
      <c r="L65" s="36"/>
      <c r="M65" s="36"/>
      <c r="N65" s="3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33" t="s">
        <v>21</v>
      </c>
      <c r="B66" s="34" t="s">
        <v>164</v>
      </c>
      <c r="C66" s="35" t="s">
        <v>21</v>
      </c>
      <c r="D66" s="36"/>
      <c r="E66" s="36"/>
      <c r="F66" s="36"/>
      <c r="G66" s="36"/>
      <c r="H66" s="36"/>
      <c r="I66" s="36"/>
      <c r="J66" s="33" t="s">
        <v>21</v>
      </c>
      <c r="K66" s="35" t="s">
        <v>21</v>
      </c>
      <c r="L66" s="36"/>
      <c r="M66" s="36"/>
      <c r="N66" s="3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33" t="s">
        <v>21</v>
      </c>
      <c r="B67" s="34" t="s">
        <v>165</v>
      </c>
      <c r="C67" s="35" t="s">
        <v>21</v>
      </c>
      <c r="D67" s="36"/>
      <c r="E67" s="36"/>
      <c r="F67" s="36"/>
      <c r="G67" s="36"/>
      <c r="H67" s="36"/>
      <c r="I67" s="36"/>
      <c r="J67" s="33" t="s">
        <v>21</v>
      </c>
      <c r="K67" s="35" t="s">
        <v>21</v>
      </c>
      <c r="L67" s="36"/>
      <c r="M67" s="36"/>
      <c r="N67" s="3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96">
      <c r="A68" s="29">
        <v>17</v>
      </c>
      <c r="B68" s="30" t="s">
        <v>166</v>
      </c>
      <c r="C68" s="31" t="s">
        <v>167</v>
      </c>
      <c r="D68" s="32">
        <v>10894.74</v>
      </c>
      <c r="E68" s="32" t="s">
        <v>168</v>
      </c>
      <c r="F68" s="32"/>
      <c r="G68" s="32">
        <v>828</v>
      </c>
      <c r="H68" s="32" t="s">
        <v>169</v>
      </c>
      <c r="I68" s="32"/>
      <c r="J68" s="29" t="s">
        <v>170</v>
      </c>
      <c r="K68" s="31" t="s">
        <v>21</v>
      </c>
      <c r="L68" s="32">
        <v>4989</v>
      </c>
      <c r="M68" s="32" t="s">
        <v>171</v>
      </c>
      <c r="N68" s="32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72">
      <c r="A69" s="29">
        <v>18</v>
      </c>
      <c r="B69" s="30" t="s">
        <v>172</v>
      </c>
      <c r="C69" s="31" t="s">
        <v>173</v>
      </c>
      <c r="D69" s="32">
        <v>4016.2</v>
      </c>
      <c r="E69" s="32">
        <v>206.61</v>
      </c>
      <c r="F69" s="32" t="s">
        <v>174</v>
      </c>
      <c r="G69" s="32">
        <v>80</v>
      </c>
      <c r="H69" s="32">
        <v>4</v>
      </c>
      <c r="I69" s="32" t="s">
        <v>175</v>
      </c>
      <c r="J69" s="29" t="s">
        <v>176</v>
      </c>
      <c r="K69" s="31" t="s">
        <v>177</v>
      </c>
      <c r="L69" s="32">
        <v>345</v>
      </c>
      <c r="M69" s="32">
        <v>65</v>
      </c>
      <c r="N69" s="32" t="s">
        <v>178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33" t="s">
        <v>21</v>
      </c>
      <c r="B70" s="34" t="s">
        <v>179</v>
      </c>
      <c r="C70" s="35" t="s">
        <v>21</v>
      </c>
      <c r="D70" s="36"/>
      <c r="E70" s="36"/>
      <c r="F70" s="36"/>
      <c r="G70" s="36"/>
      <c r="H70" s="36"/>
      <c r="I70" s="36"/>
      <c r="J70" s="33" t="s">
        <v>21</v>
      </c>
      <c r="K70" s="35" t="s">
        <v>21</v>
      </c>
      <c r="L70" s="36"/>
      <c r="M70" s="36"/>
      <c r="N70" s="3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33" t="s">
        <v>21</v>
      </c>
      <c r="B71" s="34" t="s">
        <v>180</v>
      </c>
      <c r="C71" s="35" t="s">
        <v>21</v>
      </c>
      <c r="D71" s="36"/>
      <c r="E71" s="36"/>
      <c r="F71" s="36"/>
      <c r="G71" s="36"/>
      <c r="H71" s="36"/>
      <c r="I71" s="36"/>
      <c r="J71" s="33" t="s">
        <v>21</v>
      </c>
      <c r="K71" s="35" t="s">
        <v>21</v>
      </c>
      <c r="L71" s="36"/>
      <c r="M71" s="36"/>
      <c r="N71" s="3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33" t="s">
        <v>21</v>
      </c>
      <c r="B72" s="34" t="s">
        <v>181</v>
      </c>
      <c r="C72" s="35" t="s">
        <v>21</v>
      </c>
      <c r="D72" s="36"/>
      <c r="E72" s="36"/>
      <c r="F72" s="36"/>
      <c r="G72" s="36"/>
      <c r="H72" s="36"/>
      <c r="I72" s="36"/>
      <c r="J72" s="33" t="s">
        <v>21</v>
      </c>
      <c r="K72" s="35" t="s">
        <v>21</v>
      </c>
      <c r="L72" s="36"/>
      <c r="M72" s="36"/>
      <c r="N72" s="3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72">
      <c r="A73" s="29">
        <v>19</v>
      </c>
      <c r="B73" s="30" t="s">
        <v>182</v>
      </c>
      <c r="C73" s="31" t="s">
        <v>183</v>
      </c>
      <c r="D73" s="32">
        <v>47702.75</v>
      </c>
      <c r="E73" s="32" t="s">
        <v>184</v>
      </c>
      <c r="F73" s="32" t="s">
        <v>185</v>
      </c>
      <c r="G73" s="32">
        <v>239</v>
      </c>
      <c r="H73" s="32" t="s">
        <v>186</v>
      </c>
      <c r="I73" s="32" t="s">
        <v>71</v>
      </c>
      <c r="J73" s="29" t="s">
        <v>187</v>
      </c>
      <c r="K73" s="31" t="s">
        <v>188</v>
      </c>
      <c r="L73" s="32">
        <v>2283</v>
      </c>
      <c r="M73" s="32" t="s">
        <v>189</v>
      </c>
      <c r="N73" s="32" t="s">
        <v>190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33" t="s">
        <v>21</v>
      </c>
      <c r="B74" s="34" t="s">
        <v>191</v>
      </c>
      <c r="C74" s="35" t="s">
        <v>21</v>
      </c>
      <c r="D74" s="36"/>
      <c r="E74" s="36"/>
      <c r="F74" s="36"/>
      <c r="G74" s="36"/>
      <c r="H74" s="36"/>
      <c r="I74" s="36"/>
      <c r="J74" s="33" t="s">
        <v>21</v>
      </c>
      <c r="K74" s="35" t="s">
        <v>21</v>
      </c>
      <c r="L74" s="36"/>
      <c r="M74" s="36"/>
      <c r="N74" s="3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33" t="s">
        <v>21</v>
      </c>
      <c r="B75" s="34" t="s">
        <v>192</v>
      </c>
      <c r="C75" s="35" t="s">
        <v>21</v>
      </c>
      <c r="D75" s="36"/>
      <c r="E75" s="36"/>
      <c r="F75" s="36"/>
      <c r="G75" s="36"/>
      <c r="H75" s="36"/>
      <c r="I75" s="36"/>
      <c r="J75" s="33" t="s">
        <v>21</v>
      </c>
      <c r="K75" s="35" t="s">
        <v>21</v>
      </c>
      <c r="L75" s="36"/>
      <c r="M75" s="36"/>
      <c r="N75" s="3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33" t="s">
        <v>21</v>
      </c>
      <c r="B76" s="34" t="s">
        <v>193</v>
      </c>
      <c r="C76" s="35" t="s">
        <v>21</v>
      </c>
      <c r="D76" s="36"/>
      <c r="E76" s="36"/>
      <c r="F76" s="36"/>
      <c r="G76" s="36"/>
      <c r="H76" s="36"/>
      <c r="I76" s="36"/>
      <c r="J76" s="33" t="s">
        <v>21</v>
      </c>
      <c r="K76" s="35" t="s">
        <v>21</v>
      </c>
      <c r="L76" s="36"/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72">
      <c r="A77" s="29">
        <v>20</v>
      </c>
      <c r="B77" s="30" t="s">
        <v>194</v>
      </c>
      <c r="C77" s="31" t="s">
        <v>195</v>
      </c>
      <c r="D77" s="32">
        <v>11610.04</v>
      </c>
      <c r="E77" s="32" t="s">
        <v>196</v>
      </c>
      <c r="F77" s="32" t="s">
        <v>197</v>
      </c>
      <c r="G77" s="32">
        <v>836</v>
      </c>
      <c r="H77" s="32" t="s">
        <v>198</v>
      </c>
      <c r="I77" s="32" t="s">
        <v>199</v>
      </c>
      <c r="J77" s="29" t="s">
        <v>200</v>
      </c>
      <c r="K77" s="31" t="s">
        <v>201</v>
      </c>
      <c r="L77" s="32">
        <v>4671</v>
      </c>
      <c r="M77" s="32" t="s">
        <v>202</v>
      </c>
      <c r="N77" s="32" t="s">
        <v>203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33" t="s">
        <v>21</v>
      </c>
      <c r="B78" s="34" t="s">
        <v>204</v>
      </c>
      <c r="C78" s="35" t="s">
        <v>21</v>
      </c>
      <c r="D78" s="36"/>
      <c r="E78" s="36"/>
      <c r="F78" s="36"/>
      <c r="G78" s="36"/>
      <c r="H78" s="36"/>
      <c r="I78" s="36"/>
      <c r="J78" s="33" t="s">
        <v>21</v>
      </c>
      <c r="K78" s="35" t="s">
        <v>21</v>
      </c>
      <c r="L78" s="36"/>
      <c r="M78" s="36"/>
      <c r="N78" s="3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33" t="s">
        <v>21</v>
      </c>
      <c r="B79" s="34" t="s">
        <v>205</v>
      </c>
      <c r="C79" s="35" t="s">
        <v>21</v>
      </c>
      <c r="D79" s="36"/>
      <c r="E79" s="36"/>
      <c r="F79" s="36"/>
      <c r="G79" s="36"/>
      <c r="H79" s="36"/>
      <c r="I79" s="36"/>
      <c r="J79" s="33" t="s">
        <v>21</v>
      </c>
      <c r="K79" s="35" t="s">
        <v>21</v>
      </c>
      <c r="L79" s="36"/>
      <c r="M79" s="36"/>
      <c r="N79" s="3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33" t="s">
        <v>21</v>
      </c>
      <c r="B80" s="34" t="s">
        <v>206</v>
      </c>
      <c r="C80" s="35" t="s">
        <v>21</v>
      </c>
      <c r="D80" s="36"/>
      <c r="E80" s="36"/>
      <c r="F80" s="36"/>
      <c r="G80" s="36"/>
      <c r="H80" s="36"/>
      <c r="I80" s="36"/>
      <c r="J80" s="33" t="s">
        <v>21</v>
      </c>
      <c r="K80" s="35" t="s">
        <v>21</v>
      </c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60">
      <c r="A81" s="29">
        <v>21</v>
      </c>
      <c r="B81" s="30" t="s">
        <v>207</v>
      </c>
      <c r="C81" s="31" t="s">
        <v>208</v>
      </c>
      <c r="D81" s="32">
        <v>9585.83</v>
      </c>
      <c r="E81" s="32" t="s">
        <v>209</v>
      </c>
      <c r="F81" s="32"/>
      <c r="G81" s="32">
        <v>-711</v>
      </c>
      <c r="H81" s="32" t="s">
        <v>210</v>
      </c>
      <c r="I81" s="32"/>
      <c r="J81" s="29" t="s">
        <v>211</v>
      </c>
      <c r="K81" s="31" t="s">
        <v>21</v>
      </c>
      <c r="L81" s="32">
        <v>-3733</v>
      </c>
      <c r="M81" s="32" t="s">
        <v>212</v>
      </c>
      <c r="N81" s="32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84">
      <c r="A82" s="29">
        <v>22</v>
      </c>
      <c r="B82" s="30" t="s">
        <v>213</v>
      </c>
      <c r="C82" s="31">
        <v>2</v>
      </c>
      <c r="D82" s="32">
        <v>1205.05</v>
      </c>
      <c r="E82" s="32" t="s">
        <v>214</v>
      </c>
      <c r="F82" s="32"/>
      <c r="G82" s="32">
        <v>2410</v>
      </c>
      <c r="H82" s="32" t="s">
        <v>215</v>
      </c>
      <c r="I82" s="32"/>
      <c r="J82" s="29" t="s">
        <v>81</v>
      </c>
      <c r="K82" s="31" t="s">
        <v>82</v>
      </c>
      <c r="L82" s="32">
        <v>13665</v>
      </c>
      <c r="M82" s="32" t="s">
        <v>216</v>
      </c>
      <c r="N82" s="3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72">
      <c r="A83" s="29">
        <v>23</v>
      </c>
      <c r="B83" s="30" t="s">
        <v>217</v>
      </c>
      <c r="C83" s="31">
        <v>1.2</v>
      </c>
      <c r="D83" s="32">
        <v>35.03</v>
      </c>
      <c r="E83" s="32" t="s">
        <v>218</v>
      </c>
      <c r="F83" s="32"/>
      <c r="G83" s="32">
        <v>42</v>
      </c>
      <c r="H83" s="32" t="s">
        <v>219</v>
      </c>
      <c r="I83" s="32"/>
      <c r="J83" s="29" t="s">
        <v>220</v>
      </c>
      <c r="K83" s="31" t="s">
        <v>21</v>
      </c>
      <c r="L83" s="32">
        <v>121</v>
      </c>
      <c r="M83" s="32" t="s">
        <v>221</v>
      </c>
      <c r="N83" s="32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84">
      <c r="A84" s="29">
        <v>24</v>
      </c>
      <c r="B84" s="30" t="s">
        <v>222</v>
      </c>
      <c r="C84" s="31" t="s">
        <v>223</v>
      </c>
      <c r="D84" s="32">
        <v>11286.42</v>
      </c>
      <c r="E84" s="32" t="s">
        <v>224</v>
      </c>
      <c r="F84" s="32" t="s">
        <v>225</v>
      </c>
      <c r="G84" s="32">
        <v>451</v>
      </c>
      <c r="H84" s="32" t="s">
        <v>226</v>
      </c>
      <c r="I84" s="32" t="s">
        <v>227</v>
      </c>
      <c r="J84" s="29" t="s">
        <v>228</v>
      </c>
      <c r="K84" s="31" t="s">
        <v>229</v>
      </c>
      <c r="L84" s="32">
        <v>4655</v>
      </c>
      <c r="M84" s="32" t="s">
        <v>230</v>
      </c>
      <c r="N84" s="32" t="s">
        <v>231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33" t="s">
        <v>21</v>
      </c>
      <c r="B85" s="34" t="s">
        <v>232</v>
      </c>
      <c r="C85" s="35" t="s">
        <v>21</v>
      </c>
      <c r="D85" s="36"/>
      <c r="E85" s="36"/>
      <c r="F85" s="36"/>
      <c r="G85" s="36"/>
      <c r="H85" s="36"/>
      <c r="I85" s="36"/>
      <c r="J85" s="33" t="s">
        <v>21</v>
      </c>
      <c r="K85" s="35" t="s">
        <v>21</v>
      </c>
      <c r="L85" s="36"/>
      <c r="M85" s="36"/>
      <c r="N85" s="3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33" t="s">
        <v>21</v>
      </c>
      <c r="B86" s="34" t="s">
        <v>233</v>
      </c>
      <c r="C86" s="35" t="s">
        <v>21</v>
      </c>
      <c r="D86" s="36"/>
      <c r="E86" s="36"/>
      <c r="F86" s="36"/>
      <c r="G86" s="36"/>
      <c r="H86" s="36"/>
      <c r="I86" s="36"/>
      <c r="J86" s="33" t="s">
        <v>21</v>
      </c>
      <c r="K86" s="35" t="s">
        <v>21</v>
      </c>
      <c r="L86" s="36"/>
      <c r="M86" s="36"/>
      <c r="N86" s="3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33" t="s">
        <v>21</v>
      </c>
      <c r="B87" s="34" t="s">
        <v>234</v>
      </c>
      <c r="C87" s="35" t="s">
        <v>21</v>
      </c>
      <c r="D87" s="36"/>
      <c r="E87" s="36"/>
      <c r="F87" s="36"/>
      <c r="G87" s="36"/>
      <c r="H87" s="36"/>
      <c r="I87" s="36"/>
      <c r="J87" s="33" t="s">
        <v>21</v>
      </c>
      <c r="K87" s="35" t="s">
        <v>21</v>
      </c>
      <c r="L87" s="36"/>
      <c r="M87" s="36"/>
      <c r="N87" s="3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84">
      <c r="A88" s="29">
        <v>25</v>
      </c>
      <c r="B88" s="30" t="s">
        <v>235</v>
      </c>
      <c r="C88" s="31">
        <v>4</v>
      </c>
      <c r="D88" s="32">
        <v>362.48</v>
      </c>
      <c r="E88" s="32" t="s">
        <v>236</v>
      </c>
      <c r="F88" s="32"/>
      <c r="G88" s="32">
        <v>1450</v>
      </c>
      <c r="H88" s="32" t="s">
        <v>237</v>
      </c>
      <c r="I88" s="32"/>
      <c r="J88" s="29" t="s">
        <v>81</v>
      </c>
      <c r="K88" s="31" t="s">
        <v>82</v>
      </c>
      <c r="L88" s="32">
        <v>8221</v>
      </c>
      <c r="M88" s="32" t="s">
        <v>238</v>
      </c>
      <c r="N88" s="3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72">
      <c r="A89" s="29">
        <v>26</v>
      </c>
      <c r="B89" s="30" t="s">
        <v>239</v>
      </c>
      <c r="C89" s="31" t="s">
        <v>240</v>
      </c>
      <c r="D89" s="32">
        <v>1670.19</v>
      </c>
      <c r="E89" s="32" t="s">
        <v>241</v>
      </c>
      <c r="F89" s="32"/>
      <c r="G89" s="32">
        <v>668</v>
      </c>
      <c r="H89" s="32" t="s">
        <v>242</v>
      </c>
      <c r="I89" s="32"/>
      <c r="J89" s="29" t="s">
        <v>243</v>
      </c>
      <c r="K89" s="31" t="s">
        <v>21</v>
      </c>
      <c r="L89" s="32">
        <v>1028</v>
      </c>
      <c r="M89" s="32" t="s">
        <v>244</v>
      </c>
      <c r="N89" s="32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72">
      <c r="A90" s="29">
        <v>27</v>
      </c>
      <c r="B90" s="30" t="s">
        <v>245</v>
      </c>
      <c r="C90" s="31" t="s">
        <v>173</v>
      </c>
      <c r="D90" s="32">
        <v>910.41</v>
      </c>
      <c r="E90" s="32" t="s">
        <v>246</v>
      </c>
      <c r="F90" s="32" t="s">
        <v>247</v>
      </c>
      <c r="G90" s="32">
        <v>18</v>
      </c>
      <c r="H90" s="32" t="s">
        <v>248</v>
      </c>
      <c r="I90" s="32">
        <v>5</v>
      </c>
      <c r="J90" s="29" t="s">
        <v>249</v>
      </c>
      <c r="K90" s="31" t="s">
        <v>250</v>
      </c>
      <c r="L90" s="32">
        <v>150</v>
      </c>
      <c r="M90" s="32" t="s">
        <v>251</v>
      </c>
      <c r="N90" s="32" t="s">
        <v>252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33" t="s">
        <v>21</v>
      </c>
      <c r="B91" s="34" t="s">
        <v>253</v>
      </c>
      <c r="C91" s="35" t="s">
        <v>21</v>
      </c>
      <c r="D91" s="36"/>
      <c r="E91" s="36"/>
      <c r="F91" s="36"/>
      <c r="G91" s="36"/>
      <c r="H91" s="36"/>
      <c r="I91" s="36"/>
      <c r="J91" s="33" t="s">
        <v>21</v>
      </c>
      <c r="K91" s="35" t="s">
        <v>21</v>
      </c>
      <c r="L91" s="36"/>
      <c r="M91" s="36"/>
      <c r="N91" s="3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33" t="s">
        <v>21</v>
      </c>
      <c r="B92" s="34" t="s">
        <v>254</v>
      </c>
      <c r="C92" s="35" t="s">
        <v>21</v>
      </c>
      <c r="D92" s="36"/>
      <c r="E92" s="36"/>
      <c r="F92" s="36"/>
      <c r="G92" s="36"/>
      <c r="H92" s="36"/>
      <c r="I92" s="36"/>
      <c r="J92" s="33" t="s">
        <v>21</v>
      </c>
      <c r="K92" s="35" t="s">
        <v>21</v>
      </c>
      <c r="L92" s="36"/>
      <c r="M92" s="36"/>
      <c r="N92" s="3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33" t="s">
        <v>21</v>
      </c>
      <c r="B93" s="34" t="s">
        <v>255</v>
      </c>
      <c r="C93" s="35" t="s">
        <v>21</v>
      </c>
      <c r="D93" s="36"/>
      <c r="E93" s="36"/>
      <c r="F93" s="36"/>
      <c r="G93" s="36"/>
      <c r="H93" s="36"/>
      <c r="I93" s="36"/>
      <c r="J93" s="33" t="s">
        <v>21</v>
      </c>
      <c r="K93" s="35" t="s">
        <v>21</v>
      </c>
      <c r="L93" s="36"/>
      <c r="M93" s="36"/>
      <c r="N93" s="3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84">
      <c r="A94" s="29">
        <v>28</v>
      </c>
      <c r="B94" s="30" t="s">
        <v>256</v>
      </c>
      <c r="C94" s="31">
        <v>2</v>
      </c>
      <c r="D94" s="32">
        <v>1867.34</v>
      </c>
      <c r="E94" s="32" t="s">
        <v>257</v>
      </c>
      <c r="F94" s="32"/>
      <c r="G94" s="32">
        <v>3735</v>
      </c>
      <c r="H94" s="32" t="s">
        <v>258</v>
      </c>
      <c r="I94" s="32"/>
      <c r="J94" s="29" t="s">
        <v>81</v>
      </c>
      <c r="K94" s="31" t="s">
        <v>82</v>
      </c>
      <c r="L94" s="32">
        <v>21176</v>
      </c>
      <c r="M94" s="32" t="s">
        <v>259</v>
      </c>
      <c r="N94" s="32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96">
      <c r="A95" s="29">
        <v>29</v>
      </c>
      <c r="B95" s="30" t="s">
        <v>260</v>
      </c>
      <c r="C95" s="31" t="s">
        <v>261</v>
      </c>
      <c r="D95" s="32">
        <v>319.49</v>
      </c>
      <c r="E95" s="32" t="s">
        <v>262</v>
      </c>
      <c r="F95" s="32" t="s">
        <v>263</v>
      </c>
      <c r="G95" s="32">
        <v>77</v>
      </c>
      <c r="H95" s="32" t="s">
        <v>264</v>
      </c>
      <c r="I95" s="32">
        <v>1</v>
      </c>
      <c r="J95" s="29" t="s">
        <v>265</v>
      </c>
      <c r="K95" s="31" t="s">
        <v>266</v>
      </c>
      <c r="L95" s="32">
        <v>603</v>
      </c>
      <c r="M95" s="32" t="s">
        <v>267</v>
      </c>
      <c r="N95" s="32" t="s">
        <v>268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33" t="s">
        <v>21</v>
      </c>
      <c r="B96" s="34" t="s">
        <v>269</v>
      </c>
      <c r="C96" s="35" t="s">
        <v>21</v>
      </c>
      <c r="D96" s="36"/>
      <c r="E96" s="36"/>
      <c r="F96" s="36"/>
      <c r="G96" s="36"/>
      <c r="H96" s="36"/>
      <c r="I96" s="36"/>
      <c r="J96" s="33" t="s">
        <v>21</v>
      </c>
      <c r="K96" s="35" t="s">
        <v>21</v>
      </c>
      <c r="L96" s="36"/>
      <c r="M96" s="36"/>
      <c r="N96" s="3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33" t="s">
        <v>21</v>
      </c>
      <c r="B97" s="34" t="s">
        <v>270</v>
      </c>
      <c r="C97" s="35" t="s">
        <v>21</v>
      </c>
      <c r="D97" s="36"/>
      <c r="E97" s="36"/>
      <c r="F97" s="36"/>
      <c r="G97" s="36"/>
      <c r="H97" s="36"/>
      <c r="I97" s="36"/>
      <c r="J97" s="33" t="s">
        <v>21</v>
      </c>
      <c r="K97" s="35" t="s">
        <v>21</v>
      </c>
      <c r="L97" s="36"/>
      <c r="M97" s="36"/>
      <c r="N97" s="36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33" t="s">
        <v>21</v>
      </c>
      <c r="B98" s="34" t="s">
        <v>271</v>
      </c>
      <c r="C98" s="35" t="s">
        <v>21</v>
      </c>
      <c r="D98" s="36"/>
      <c r="E98" s="36"/>
      <c r="F98" s="36"/>
      <c r="G98" s="36"/>
      <c r="H98" s="36"/>
      <c r="I98" s="36"/>
      <c r="J98" s="33" t="s">
        <v>21</v>
      </c>
      <c r="K98" s="35" t="s">
        <v>21</v>
      </c>
      <c r="L98" s="36"/>
      <c r="M98" s="36"/>
      <c r="N98" s="3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96">
      <c r="A99" s="29">
        <v>30</v>
      </c>
      <c r="B99" s="30" t="s">
        <v>272</v>
      </c>
      <c r="C99" s="31" t="s">
        <v>85</v>
      </c>
      <c r="D99" s="32">
        <v>8339.97</v>
      </c>
      <c r="E99" s="32" t="s">
        <v>273</v>
      </c>
      <c r="F99" s="32"/>
      <c r="G99" s="32">
        <v>200</v>
      </c>
      <c r="H99" s="32" t="s">
        <v>274</v>
      </c>
      <c r="I99" s="32"/>
      <c r="J99" s="29" t="s">
        <v>275</v>
      </c>
      <c r="K99" s="31" t="s">
        <v>21</v>
      </c>
      <c r="L99" s="32">
        <v>1059</v>
      </c>
      <c r="M99" s="32" t="s">
        <v>276</v>
      </c>
      <c r="N99" s="32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60">
      <c r="A100" s="29">
        <v>31</v>
      </c>
      <c r="B100" s="30" t="s">
        <v>69</v>
      </c>
      <c r="C100" s="31">
        <v>4</v>
      </c>
      <c r="D100" s="32">
        <v>13.65</v>
      </c>
      <c r="E100" s="32" t="s">
        <v>70</v>
      </c>
      <c r="F100" s="32"/>
      <c r="G100" s="32">
        <v>55</v>
      </c>
      <c r="H100" s="32" t="s">
        <v>277</v>
      </c>
      <c r="I100" s="32"/>
      <c r="J100" s="29" t="s">
        <v>72</v>
      </c>
      <c r="K100" s="31" t="s">
        <v>73</v>
      </c>
      <c r="L100" s="32">
        <v>825</v>
      </c>
      <c r="M100" s="32" t="s">
        <v>278</v>
      </c>
      <c r="N100" s="32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33" t="s">
        <v>21</v>
      </c>
      <c r="B101" s="34" t="s">
        <v>279</v>
      </c>
      <c r="C101" s="35" t="s">
        <v>21</v>
      </c>
      <c r="D101" s="36"/>
      <c r="E101" s="36"/>
      <c r="F101" s="36"/>
      <c r="G101" s="36"/>
      <c r="H101" s="36"/>
      <c r="I101" s="36"/>
      <c r="J101" s="33" t="s">
        <v>21</v>
      </c>
      <c r="K101" s="35" t="s">
        <v>21</v>
      </c>
      <c r="L101" s="36"/>
      <c r="M101" s="36"/>
      <c r="N101" s="3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33" t="s">
        <v>21</v>
      </c>
      <c r="B102" s="34" t="s">
        <v>280</v>
      </c>
      <c r="C102" s="35" t="s">
        <v>21</v>
      </c>
      <c r="D102" s="36"/>
      <c r="E102" s="36"/>
      <c r="F102" s="36"/>
      <c r="G102" s="36"/>
      <c r="H102" s="36"/>
      <c r="I102" s="36"/>
      <c r="J102" s="33" t="s">
        <v>21</v>
      </c>
      <c r="K102" s="35" t="s">
        <v>21</v>
      </c>
      <c r="L102" s="36"/>
      <c r="M102" s="36"/>
      <c r="N102" s="3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33" t="s">
        <v>21</v>
      </c>
      <c r="B103" s="34" t="s">
        <v>281</v>
      </c>
      <c r="C103" s="35" t="s">
        <v>21</v>
      </c>
      <c r="D103" s="36"/>
      <c r="E103" s="36"/>
      <c r="F103" s="36"/>
      <c r="G103" s="36"/>
      <c r="H103" s="36"/>
      <c r="I103" s="36"/>
      <c r="J103" s="33" t="s">
        <v>21</v>
      </c>
      <c r="K103" s="35" t="s">
        <v>21</v>
      </c>
      <c r="L103" s="36"/>
      <c r="M103" s="36"/>
      <c r="N103" s="3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84">
      <c r="A104" s="29">
        <v>32</v>
      </c>
      <c r="B104" s="30" t="s">
        <v>282</v>
      </c>
      <c r="C104" s="31">
        <v>4</v>
      </c>
      <c r="D104" s="32">
        <v>15.91</v>
      </c>
      <c r="E104" s="32" t="s">
        <v>283</v>
      </c>
      <c r="F104" s="32"/>
      <c r="G104" s="32">
        <v>64</v>
      </c>
      <c r="H104" s="32" t="s">
        <v>284</v>
      </c>
      <c r="I104" s="32"/>
      <c r="J104" s="29" t="s">
        <v>81</v>
      </c>
      <c r="K104" s="31" t="s">
        <v>82</v>
      </c>
      <c r="L104" s="32">
        <v>361</v>
      </c>
      <c r="M104" s="32" t="s">
        <v>285</v>
      </c>
      <c r="N104" s="32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72">
      <c r="A105" s="29">
        <v>33</v>
      </c>
      <c r="B105" s="30" t="s">
        <v>286</v>
      </c>
      <c r="C105" s="31">
        <v>2</v>
      </c>
      <c r="D105" s="32">
        <v>3.7</v>
      </c>
      <c r="E105" s="32" t="s">
        <v>287</v>
      </c>
      <c r="F105" s="32"/>
      <c r="G105" s="32">
        <v>7</v>
      </c>
      <c r="H105" s="32" t="s">
        <v>288</v>
      </c>
      <c r="I105" s="32"/>
      <c r="J105" s="29" t="s">
        <v>81</v>
      </c>
      <c r="K105" s="31" t="s">
        <v>82</v>
      </c>
      <c r="L105" s="32">
        <v>42</v>
      </c>
      <c r="M105" s="32" t="s">
        <v>219</v>
      </c>
      <c r="N105" s="32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84">
      <c r="A106" s="29">
        <v>34</v>
      </c>
      <c r="B106" s="30" t="s">
        <v>289</v>
      </c>
      <c r="C106" s="31" t="s">
        <v>290</v>
      </c>
      <c r="D106" s="32">
        <v>1020.85</v>
      </c>
      <c r="E106" s="32"/>
      <c r="F106" s="32" t="s">
        <v>291</v>
      </c>
      <c r="G106" s="32">
        <v>18</v>
      </c>
      <c r="H106" s="32"/>
      <c r="I106" s="32" t="s">
        <v>292</v>
      </c>
      <c r="J106" s="29" t="s">
        <v>176</v>
      </c>
      <c r="K106" s="31" t="s">
        <v>293</v>
      </c>
      <c r="L106" s="32">
        <v>88</v>
      </c>
      <c r="M106" s="32"/>
      <c r="N106" s="32" t="s">
        <v>294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33" t="s">
        <v>21</v>
      </c>
      <c r="B107" s="34" t="s">
        <v>295</v>
      </c>
      <c r="C107" s="35" t="s">
        <v>21</v>
      </c>
      <c r="D107" s="36"/>
      <c r="E107" s="36"/>
      <c r="F107" s="36"/>
      <c r="G107" s="36"/>
      <c r="H107" s="36"/>
      <c r="I107" s="36"/>
      <c r="J107" s="33" t="s">
        <v>21</v>
      </c>
      <c r="K107" s="35" t="s">
        <v>21</v>
      </c>
      <c r="L107" s="36"/>
      <c r="M107" s="36"/>
      <c r="N107" s="3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33" t="s">
        <v>21</v>
      </c>
      <c r="B108" s="34" t="s">
        <v>296</v>
      </c>
      <c r="C108" s="35" t="s">
        <v>21</v>
      </c>
      <c r="D108" s="36"/>
      <c r="E108" s="36"/>
      <c r="F108" s="36"/>
      <c r="G108" s="36"/>
      <c r="H108" s="36"/>
      <c r="I108" s="36"/>
      <c r="J108" s="33" t="s">
        <v>21</v>
      </c>
      <c r="K108" s="35" t="s">
        <v>21</v>
      </c>
      <c r="L108" s="36"/>
      <c r="M108" s="36"/>
      <c r="N108" s="3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33" t="s">
        <v>21</v>
      </c>
      <c r="B109" s="34" t="s">
        <v>297</v>
      </c>
      <c r="C109" s="35" t="s">
        <v>21</v>
      </c>
      <c r="D109" s="36"/>
      <c r="E109" s="36"/>
      <c r="F109" s="36"/>
      <c r="G109" s="36"/>
      <c r="H109" s="36"/>
      <c r="I109" s="36"/>
      <c r="J109" s="33" t="s">
        <v>21</v>
      </c>
      <c r="K109" s="35" t="s">
        <v>21</v>
      </c>
      <c r="L109" s="36"/>
      <c r="M109" s="36"/>
      <c r="N109" s="3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60">
      <c r="A110" s="29">
        <v>35</v>
      </c>
      <c r="B110" s="30" t="s">
        <v>298</v>
      </c>
      <c r="C110" s="31" t="s">
        <v>299</v>
      </c>
      <c r="D110" s="32">
        <v>66.66</v>
      </c>
      <c r="E110" s="32" t="s">
        <v>300</v>
      </c>
      <c r="F110" s="32"/>
      <c r="G110" s="32">
        <v>1440</v>
      </c>
      <c r="H110" s="32" t="s">
        <v>301</v>
      </c>
      <c r="I110" s="32"/>
      <c r="J110" s="29" t="s">
        <v>302</v>
      </c>
      <c r="K110" s="31" t="s">
        <v>21</v>
      </c>
      <c r="L110" s="32">
        <v>9823</v>
      </c>
      <c r="M110" s="32" t="s">
        <v>303</v>
      </c>
      <c r="N110" s="32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72">
      <c r="A111" s="29">
        <v>36</v>
      </c>
      <c r="B111" s="30" t="s">
        <v>304</v>
      </c>
      <c r="C111" s="31" t="s">
        <v>305</v>
      </c>
      <c r="D111" s="32">
        <v>399.27</v>
      </c>
      <c r="E111" s="32">
        <v>124.38</v>
      </c>
      <c r="F111" s="32" t="s">
        <v>306</v>
      </c>
      <c r="G111" s="32">
        <v>72</v>
      </c>
      <c r="H111" s="32">
        <v>22</v>
      </c>
      <c r="I111" s="32" t="s">
        <v>307</v>
      </c>
      <c r="J111" s="29" t="s">
        <v>176</v>
      </c>
      <c r="K111" s="31" t="s">
        <v>308</v>
      </c>
      <c r="L111" s="32">
        <v>634</v>
      </c>
      <c r="M111" s="32">
        <v>350</v>
      </c>
      <c r="N111" s="32" t="s">
        <v>309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33" t="s">
        <v>21</v>
      </c>
      <c r="B112" s="34" t="s">
        <v>310</v>
      </c>
      <c r="C112" s="35" t="s">
        <v>21</v>
      </c>
      <c r="D112" s="36"/>
      <c r="E112" s="36"/>
      <c r="F112" s="36"/>
      <c r="G112" s="36"/>
      <c r="H112" s="36"/>
      <c r="I112" s="36"/>
      <c r="J112" s="33" t="s">
        <v>21</v>
      </c>
      <c r="K112" s="35" t="s">
        <v>21</v>
      </c>
      <c r="L112" s="36"/>
      <c r="M112" s="36"/>
      <c r="N112" s="3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33" t="s">
        <v>21</v>
      </c>
      <c r="B113" s="34" t="s">
        <v>311</v>
      </c>
      <c r="C113" s="35" t="s">
        <v>21</v>
      </c>
      <c r="D113" s="36"/>
      <c r="E113" s="36"/>
      <c r="F113" s="36"/>
      <c r="G113" s="36"/>
      <c r="H113" s="36"/>
      <c r="I113" s="36"/>
      <c r="J113" s="33" t="s">
        <v>21</v>
      </c>
      <c r="K113" s="35" t="s">
        <v>21</v>
      </c>
      <c r="L113" s="36"/>
      <c r="M113" s="36"/>
      <c r="N113" s="3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37" t="s">
        <v>21</v>
      </c>
      <c r="B114" s="38" t="s">
        <v>312</v>
      </c>
      <c r="C114" s="39" t="s">
        <v>21</v>
      </c>
      <c r="D114" s="40"/>
      <c r="E114" s="40"/>
      <c r="F114" s="40"/>
      <c r="G114" s="40"/>
      <c r="H114" s="40"/>
      <c r="I114" s="40"/>
      <c r="J114" s="37" t="s">
        <v>21</v>
      </c>
      <c r="K114" s="39" t="s">
        <v>21</v>
      </c>
      <c r="L114" s="40"/>
      <c r="M114" s="40"/>
      <c r="N114" s="40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 s="71" t="s">
        <v>313</v>
      </c>
      <c r="B115" s="72"/>
      <c r="C115" s="72"/>
      <c r="D115" s="72"/>
      <c r="E115" s="72"/>
      <c r="F115" s="72"/>
      <c r="G115" s="41">
        <v>17072</v>
      </c>
      <c r="H115" s="41"/>
      <c r="I115" s="41"/>
      <c r="J115" s="42" t="s">
        <v>21</v>
      </c>
      <c r="K115" s="43" t="s">
        <v>21</v>
      </c>
      <c r="L115" s="41">
        <v>116371</v>
      </c>
      <c r="M115" s="44"/>
      <c r="N115" s="44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21" customHeight="1">
      <c r="A116" s="73" t="s">
        <v>314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7.25" customHeight="1">
      <c r="A117" s="75" t="s">
        <v>315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72">
      <c r="A118" s="29">
        <v>37</v>
      </c>
      <c r="B118" s="30" t="s">
        <v>316</v>
      </c>
      <c r="C118" s="31" t="s">
        <v>317</v>
      </c>
      <c r="D118" s="32">
        <v>50014.36</v>
      </c>
      <c r="E118" s="32" t="s">
        <v>318</v>
      </c>
      <c r="F118" s="32" t="s">
        <v>319</v>
      </c>
      <c r="G118" s="32">
        <v>30</v>
      </c>
      <c r="H118" s="32" t="s">
        <v>320</v>
      </c>
      <c r="I118" s="32">
        <v>1</v>
      </c>
      <c r="J118" s="29" t="s">
        <v>321</v>
      </c>
      <c r="K118" s="31" t="s">
        <v>322</v>
      </c>
      <c r="L118" s="32">
        <v>290</v>
      </c>
      <c r="M118" s="32" t="s">
        <v>323</v>
      </c>
      <c r="N118" s="32" t="s">
        <v>324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33" t="s">
        <v>21</v>
      </c>
      <c r="B119" s="34" t="s">
        <v>325</v>
      </c>
      <c r="C119" s="35" t="s">
        <v>21</v>
      </c>
      <c r="D119" s="36"/>
      <c r="E119" s="36"/>
      <c r="F119" s="36"/>
      <c r="G119" s="36"/>
      <c r="H119" s="36"/>
      <c r="I119" s="36"/>
      <c r="J119" s="33" t="s">
        <v>21</v>
      </c>
      <c r="K119" s="35" t="s">
        <v>21</v>
      </c>
      <c r="L119" s="36"/>
      <c r="M119" s="36"/>
      <c r="N119" s="3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33" t="s">
        <v>21</v>
      </c>
      <c r="B120" s="34" t="s">
        <v>326</v>
      </c>
      <c r="C120" s="35" t="s">
        <v>21</v>
      </c>
      <c r="D120" s="36"/>
      <c r="E120" s="36"/>
      <c r="F120" s="36"/>
      <c r="G120" s="36"/>
      <c r="H120" s="36"/>
      <c r="I120" s="36"/>
      <c r="J120" s="33" t="s">
        <v>21</v>
      </c>
      <c r="K120" s="35" t="s">
        <v>21</v>
      </c>
      <c r="L120" s="36"/>
      <c r="M120" s="36"/>
      <c r="N120" s="3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 s="33" t="s">
        <v>21</v>
      </c>
      <c r="B121" s="34" t="s">
        <v>327</v>
      </c>
      <c r="C121" s="35" t="s">
        <v>21</v>
      </c>
      <c r="D121" s="36"/>
      <c r="E121" s="36"/>
      <c r="F121" s="36"/>
      <c r="G121" s="36"/>
      <c r="H121" s="36"/>
      <c r="I121" s="36"/>
      <c r="J121" s="33" t="s">
        <v>21</v>
      </c>
      <c r="K121" s="35" t="s">
        <v>21</v>
      </c>
      <c r="L121" s="36"/>
      <c r="M121" s="36"/>
      <c r="N121" s="3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60">
      <c r="A122" s="29">
        <v>38</v>
      </c>
      <c r="B122" s="30" t="s">
        <v>328</v>
      </c>
      <c r="C122" s="31" t="s">
        <v>329</v>
      </c>
      <c r="D122" s="32">
        <v>10476.88</v>
      </c>
      <c r="E122" s="32" t="s">
        <v>330</v>
      </c>
      <c r="F122" s="32" t="s">
        <v>331</v>
      </c>
      <c r="G122" s="32">
        <v>38</v>
      </c>
      <c r="H122" s="32" t="s">
        <v>332</v>
      </c>
      <c r="I122" s="32"/>
      <c r="J122" s="29" t="s">
        <v>333</v>
      </c>
      <c r="K122" s="31" t="s">
        <v>334</v>
      </c>
      <c r="L122" s="32">
        <v>315</v>
      </c>
      <c r="M122" s="32" t="s">
        <v>335</v>
      </c>
      <c r="N122" s="32">
        <v>1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 s="33" t="s">
        <v>21</v>
      </c>
      <c r="B123" s="34" t="s">
        <v>336</v>
      </c>
      <c r="C123" s="35" t="s">
        <v>21</v>
      </c>
      <c r="D123" s="36"/>
      <c r="E123" s="36"/>
      <c r="F123" s="36"/>
      <c r="G123" s="36"/>
      <c r="H123" s="36"/>
      <c r="I123" s="36"/>
      <c r="J123" s="33" t="s">
        <v>21</v>
      </c>
      <c r="K123" s="35" t="s">
        <v>21</v>
      </c>
      <c r="L123" s="36"/>
      <c r="M123" s="36"/>
      <c r="N123" s="3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33" t="s">
        <v>21</v>
      </c>
      <c r="B124" s="34" t="s">
        <v>337</v>
      </c>
      <c r="C124" s="35" t="s">
        <v>21</v>
      </c>
      <c r="D124" s="36"/>
      <c r="E124" s="36"/>
      <c r="F124" s="36"/>
      <c r="G124" s="36"/>
      <c r="H124" s="36"/>
      <c r="I124" s="36"/>
      <c r="J124" s="33" t="s">
        <v>21</v>
      </c>
      <c r="K124" s="35" t="s">
        <v>21</v>
      </c>
      <c r="L124" s="36"/>
      <c r="M124" s="36"/>
      <c r="N124" s="3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33" t="s">
        <v>21</v>
      </c>
      <c r="B125" s="34" t="s">
        <v>338</v>
      </c>
      <c r="C125" s="35" t="s">
        <v>21</v>
      </c>
      <c r="D125" s="36"/>
      <c r="E125" s="36"/>
      <c r="F125" s="36"/>
      <c r="G125" s="36"/>
      <c r="H125" s="36"/>
      <c r="I125" s="36"/>
      <c r="J125" s="33" t="s">
        <v>21</v>
      </c>
      <c r="K125" s="35" t="s">
        <v>21</v>
      </c>
      <c r="L125" s="36"/>
      <c r="M125" s="36"/>
      <c r="N125" s="3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60">
      <c r="A126" s="29">
        <v>39</v>
      </c>
      <c r="B126" s="30" t="s">
        <v>339</v>
      </c>
      <c r="C126" s="31" t="s">
        <v>340</v>
      </c>
      <c r="D126" s="32">
        <v>585.17</v>
      </c>
      <c r="E126" s="32" t="s">
        <v>341</v>
      </c>
      <c r="F126" s="32">
        <v>171.26</v>
      </c>
      <c r="G126" s="32">
        <v>1</v>
      </c>
      <c r="H126" s="32">
        <v>1</v>
      </c>
      <c r="I126" s="32"/>
      <c r="J126" s="29" t="s">
        <v>342</v>
      </c>
      <c r="K126" s="31" t="s">
        <v>343</v>
      </c>
      <c r="L126" s="32">
        <v>11</v>
      </c>
      <c r="M126" s="32" t="s">
        <v>324</v>
      </c>
      <c r="N126" s="32">
        <v>3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 s="33" t="s">
        <v>21</v>
      </c>
      <c r="B127" s="34" t="s">
        <v>344</v>
      </c>
      <c r="C127" s="35" t="s">
        <v>21</v>
      </c>
      <c r="D127" s="36"/>
      <c r="E127" s="36"/>
      <c r="F127" s="36"/>
      <c r="G127" s="36"/>
      <c r="H127" s="36"/>
      <c r="I127" s="36"/>
      <c r="J127" s="33" t="s">
        <v>21</v>
      </c>
      <c r="K127" s="35" t="s">
        <v>21</v>
      </c>
      <c r="L127" s="36"/>
      <c r="M127" s="36"/>
      <c r="N127" s="3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 s="33" t="s">
        <v>21</v>
      </c>
      <c r="B128" s="34" t="s">
        <v>345</v>
      </c>
      <c r="C128" s="35" t="s">
        <v>21</v>
      </c>
      <c r="D128" s="36"/>
      <c r="E128" s="36"/>
      <c r="F128" s="36"/>
      <c r="G128" s="36"/>
      <c r="H128" s="36"/>
      <c r="I128" s="36"/>
      <c r="J128" s="33" t="s">
        <v>21</v>
      </c>
      <c r="K128" s="35" t="s">
        <v>21</v>
      </c>
      <c r="L128" s="36"/>
      <c r="M128" s="36"/>
      <c r="N128" s="3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2.75">
      <c r="A129" s="33" t="s">
        <v>21</v>
      </c>
      <c r="B129" s="34" t="s">
        <v>346</v>
      </c>
      <c r="C129" s="35" t="s">
        <v>21</v>
      </c>
      <c r="D129" s="36"/>
      <c r="E129" s="36"/>
      <c r="F129" s="36"/>
      <c r="G129" s="36"/>
      <c r="H129" s="36"/>
      <c r="I129" s="36"/>
      <c r="J129" s="33" t="s">
        <v>21</v>
      </c>
      <c r="K129" s="35" t="s">
        <v>21</v>
      </c>
      <c r="L129" s="36"/>
      <c r="M129" s="36"/>
      <c r="N129" s="3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84">
      <c r="A130" s="29">
        <v>40</v>
      </c>
      <c r="B130" s="30" t="s">
        <v>347</v>
      </c>
      <c r="C130" s="31">
        <v>3</v>
      </c>
      <c r="D130" s="32">
        <v>521.38</v>
      </c>
      <c r="E130" s="32" t="s">
        <v>348</v>
      </c>
      <c r="F130" s="32"/>
      <c r="G130" s="32">
        <v>1564</v>
      </c>
      <c r="H130" s="32" t="s">
        <v>349</v>
      </c>
      <c r="I130" s="32"/>
      <c r="J130" s="29" t="s">
        <v>81</v>
      </c>
      <c r="K130" s="31" t="s">
        <v>82</v>
      </c>
      <c r="L130" s="32">
        <v>8869</v>
      </c>
      <c r="M130" s="32" t="s">
        <v>350</v>
      </c>
      <c r="N130" s="32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7.25" customHeight="1">
      <c r="A131" s="75" t="s">
        <v>351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72">
      <c r="A132" s="29">
        <v>41</v>
      </c>
      <c r="B132" s="30" t="s">
        <v>316</v>
      </c>
      <c r="C132" s="31" t="s">
        <v>317</v>
      </c>
      <c r="D132" s="32">
        <v>50014.36</v>
      </c>
      <c r="E132" s="32" t="s">
        <v>318</v>
      </c>
      <c r="F132" s="32" t="s">
        <v>319</v>
      </c>
      <c r="G132" s="32">
        <v>30</v>
      </c>
      <c r="H132" s="32" t="s">
        <v>320</v>
      </c>
      <c r="I132" s="32">
        <v>1</v>
      </c>
      <c r="J132" s="29" t="s">
        <v>321</v>
      </c>
      <c r="K132" s="31" t="s">
        <v>322</v>
      </c>
      <c r="L132" s="32">
        <v>290</v>
      </c>
      <c r="M132" s="32" t="s">
        <v>323</v>
      </c>
      <c r="N132" s="32" t="s">
        <v>324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33" t="s">
        <v>21</v>
      </c>
      <c r="B133" s="34" t="s">
        <v>325</v>
      </c>
      <c r="C133" s="35" t="s">
        <v>21</v>
      </c>
      <c r="D133" s="36"/>
      <c r="E133" s="36"/>
      <c r="F133" s="36"/>
      <c r="G133" s="36"/>
      <c r="H133" s="36"/>
      <c r="I133" s="36"/>
      <c r="J133" s="33" t="s">
        <v>21</v>
      </c>
      <c r="K133" s="35" t="s">
        <v>21</v>
      </c>
      <c r="L133" s="36"/>
      <c r="M133" s="36"/>
      <c r="N133" s="3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>
      <c r="A134" s="33" t="s">
        <v>21</v>
      </c>
      <c r="B134" s="34" t="s">
        <v>326</v>
      </c>
      <c r="C134" s="35" t="s">
        <v>21</v>
      </c>
      <c r="D134" s="36"/>
      <c r="E134" s="36"/>
      <c r="F134" s="36"/>
      <c r="G134" s="36"/>
      <c r="H134" s="36"/>
      <c r="I134" s="36"/>
      <c r="J134" s="33" t="s">
        <v>21</v>
      </c>
      <c r="K134" s="35" t="s">
        <v>21</v>
      </c>
      <c r="L134" s="36"/>
      <c r="M134" s="36"/>
      <c r="N134" s="36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33" t="s">
        <v>21</v>
      </c>
      <c r="B135" s="34" t="s">
        <v>327</v>
      </c>
      <c r="C135" s="35" t="s">
        <v>21</v>
      </c>
      <c r="D135" s="36"/>
      <c r="E135" s="36"/>
      <c r="F135" s="36"/>
      <c r="G135" s="36"/>
      <c r="H135" s="36"/>
      <c r="I135" s="36"/>
      <c r="J135" s="33" t="s">
        <v>21</v>
      </c>
      <c r="K135" s="35" t="s">
        <v>21</v>
      </c>
      <c r="L135" s="36"/>
      <c r="M135" s="36"/>
      <c r="N135" s="3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60">
      <c r="A136" s="29">
        <v>42</v>
      </c>
      <c r="B136" s="30" t="s">
        <v>328</v>
      </c>
      <c r="C136" s="31" t="s">
        <v>329</v>
      </c>
      <c r="D136" s="32">
        <v>10476.88</v>
      </c>
      <c r="E136" s="32" t="s">
        <v>330</v>
      </c>
      <c r="F136" s="32" t="s">
        <v>331</v>
      </c>
      <c r="G136" s="32">
        <v>38</v>
      </c>
      <c r="H136" s="32" t="s">
        <v>332</v>
      </c>
      <c r="I136" s="32"/>
      <c r="J136" s="29" t="s">
        <v>333</v>
      </c>
      <c r="K136" s="31" t="s">
        <v>334</v>
      </c>
      <c r="L136" s="32">
        <v>315</v>
      </c>
      <c r="M136" s="32" t="s">
        <v>335</v>
      </c>
      <c r="N136" s="32">
        <v>1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33" t="s">
        <v>21</v>
      </c>
      <c r="B137" s="34" t="s">
        <v>336</v>
      </c>
      <c r="C137" s="35" t="s">
        <v>21</v>
      </c>
      <c r="D137" s="36"/>
      <c r="E137" s="36"/>
      <c r="F137" s="36"/>
      <c r="G137" s="36"/>
      <c r="H137" s="36"/>
      <c r="I137" s="36"/>
      <c r="J137" s="33" t="s">
        <v>21</v>
      </c>
      <c r="K137" s="35" t="s">
        <v>21</v>
      </c>
      <c r="L137" s="36"/>
      <c r="M137" s="36"/>
      <c r="N137" s="3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 s="33" t="s">
        <v>21</v>
      </c>
      <c r="B138" s="34" t="s">
        <v>337</v>
      </c>
      <c r="C138" s="35" t="s">
        <v>21</v>
      </c>
      <c r="D138" s="36"/>
      <c r="E138" s="36"/>
      <c r="F138" s="36"/>
      <c r="G138" s="36"/>
      <c r="H138" s="36"/>
      <c r="I138" s="36"/>
      <c r="J138" s="33" t="s">
        <v>21</v>
      </c>
      <c r="K138" s="35" t="s">
        <v>21</v>
      </c>
      <c r="L138" s="36"/>
      <c r="M138" s="36"/>
      <c r="N138" s="3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>
      <c r="A139" s="33" t="s">
        <v>21</v>
      </c>
      <c r="B139" s="34" t="s">
        <v>338</v>
      </c>
      <c r="C139" s="35" t="s">
        <v>21</v>
      </c>
      <c r="D139" s="36"/>
      <c r="E139" s="36"/>
      <c r="F139" s="36"/>
      <c r="G139" s="36"/>
      <c r="H139" s="36"/>
      <c r="I139" s="36"/>
      <c r="J139" s="33" t="s">
        <v>21</v>
      </c>
      <c r="K139" s="35" t="s">
        <v>21</v>
      </c>
      <c r="L139" s="36"/>
      <c r="M139" s="36"/>
      <c r="N139" s="3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72">
      <c r="A140" s="29">
        <v>43</v>
      </c>
      <c r="B140" s="30" t="s">
        <v>352</v>
      </c>
      <c r="C140" s="31" t="s">
        <v>353</v>
      </c>
      <c r="D140" s="32">
        <v>585.17</v>
      </c>
      <c r="E140" s="32" t="s">
        <v>341</v>
      </c>
      <c r="F140" s="32">
        <v>171.26</v>
      </c>
      <c r="G140" s="32">
        <v>8</v>
      </c>
      <c r="H140" s="32" t="s">
        <v>354</v>
      </c>
      <c r="I140" s="32">
        <v>2</v>
      </c>
      <c r="J140" s="29" t="s">
        <v>342</v>
      </c>
      <c r="K140" s="31" t="s">
        <v>343</v>
      </c>
      <c r="L140" s="32">
        <v>79</v>
      </c>
      <c r="M140" s="32" t="s">
        <v>355</v>
      </c>
      <c r="N140" s="32">
        <v>22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 s="33" t="s">
        <v>21</v>
      </c>
      <c r="B141" s="34" t="s">
        <v>356</v>
      </c>
      <c r="C141" s="35" t="s">
        <v>21</v>
      </c>
      <c r="D141" s="36"/>
      <c r="E141" s="36"/>
      <c r="F141" s="36"/>
      <c r="G141" s="36"/>
      <c r="H141" s="36"/>
      <c r="I141" s="36"/>
      <c r="J141" s="33" t="s">
        <v>21</v>
      </c>
      <c r="K141" s="35" t="s">
        <v>21</v>
      </c>
      <c r="L141" s="36"/>
      <c r="M141" s="36"/>
      <c r="N141" s="3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>
      <c r="A142" s="33" t="s">
        <v>21</v>
      </c>
      <c r="B142" s="34" t="s">
        <v>357</v>
      </c>
      <c r="C142" s="35" t="s">
        <v>21</v>
      </c>
      <c r="D142" s="36"/>
      <c r="E142" s="36"/>
      <c r="F142" s="36"/>
      <c r="G142" s="36"/>
      <c r="H142" s="36"/>
      <c r="I142" s="36"/>
      <c r="J142" s="33" t="s">
        <v>21</v>
      </c>
      <c r="K142" s="35" t="s">
        <v>21</v>
      </c>
      <c r="L142" s="36"/>
      <c r="M142" s="36"/>
      <c r="N142" s="3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>
      <c r="A143" s="33" t="s">
        <v>21</v>
      </c>
      <c r="B143" s="34" t="s">
        <v>358</v>
      </c>
      <c r="C143" s="35" t="s">
        <v>21</v>
      </c>
      <c r="D143" s="36"/>
      <c r="E143" s="36"/>
      <c r="F143" s="36"/>
      <c r="G143" s="36"/>
      <c r="H143" s="36"/>
      <c r="I143" s="36"/>
      <c r="J143" s="33" t="s">
        <v>21</v>
      </c>
      <c r="K143" s="35" t="s">
        <v>21</v>
      </c>
      <c r="L143" s="36"/>
      <c r="M143" s="36"/>
      <c r="N143" s="3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96">
      <c r="A144" s="29">
        <v>44</v>
      </c>
      <c r="B144" s="30" t="s">
        <v>359</v>
      </c>
      <c r="C144" s="31" t="s">
        <v>360</v>
      </c>
      <c r="D144" s="32">
        <v>7860.42</v>
      </c>
      <c r="E144" s="32" t="s">
        <v>361</v>
      </c>
      <c r="F144" s="32" t="s">
        <v>362</v>
      </c>
      <c r="G144" s="32">
        <v>1014</v>
      </c>
      <c r="H144" s="32" t="s">
        <v>363</v>
      </c>
      <c r="I144" s="32" t="s">
        <v>277</v>
      </c>
      <c r="J144" s="29" t="s">
        <v>364</v>
      </c>
      <c r="K144" s="31" t="s">
        <v>365</v>
      </c>
      <c r="L144" s="32">
        <v>9151</v>
      </c>
      <c r="M144" s="32" t="s">
        <v>366</v>
      </c>
      <c r="N144" s="32" t="s">
        <v>367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>
      <c r="A145" s="33" t="s">
        <v>21</v>
      </c>
      <c r="B145" s="34" t="s">
        <v>368</v>
      </c>
      <c r="C145" s="35" t="s">
        <v>21</v>
      </c>
      <c r="D145" s="36"/>
      <c r="E145" s="36"/>
      <c r="F145" s="36"/>
      <c r="G145" s="36"/>
      <c r="H145" s="36"/>
      <c r="I145" s="36"/>
      <c r="J145" s="33" t="s">
        <v>21</v>
      </c>
      <c r="K145" s="35" t="s">
        <v>21</v>
      </c>
      <c r="L145" s="36"/>
      <c r="M145" s="36"/>
      <c r="N145" s="3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>
      <c r="A146" s="33" t="s">
        <v>21</v>
      </c>
      <c r="B146" s="34" t="s">
        <v>369</v>
      </c>
      <c r="C146" s="35" t="s">
        <v>21</v>
      </c>
      <c r="D146" s="36"/>
      <c r="E146" s="36"/>
      <c r="F146" s="36"/>
      <c r="G146" s="36"/>
      <c r="H146" s="36"/>
      <c r="I146" s="36"/>
      <c r="J146" s="33" t="s">
        <v>21</v>
      </c>
      <c r="K146" s="35" t="s">
        <v>21</v>
      </c>
      <c r="L146" s="36"/>
      <c r="M146" s="36"/>
      <c r="N146" s="3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72">
      <c r="A147" s="29">
        <v>45</v>
      </c>
      <c r="B147" s="30" t="s">
        <v>370</v>
      </c>
      <c r="C147" s="31" t="s">
        <v>371</v>
      </c>
      <c r="D147" s="32">
        <v>25.18</v>
      </c>
      <c r="E147" s="32" t="s">
        <v>372</v>
      </c>
      <c r="F147" s="32"/>
      <c r="G147" s="32">
        <v>650</v>
      </c>
      <c r="H147" s="32" t="s">
        <v>373</v>
      </c>
      <c r="I147" s="32"/>
      <c r="J147" s="29" t="s">
        <v>374</v>
      </c>
      <c r="K147" s="31" t="s">
        <v>21</v>
      </c>
      <c r="L147" s="32">
        <v>3362</v>
      </c>
      <c r="M147" s="32" t="s">
        <v>375</v>
      </c>
      <c r="N147" s="32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72">
      <c r="A148" s="29">
        <v>46</v>
      </c>
      <c r="B148" s="30" t="s">
        <v>376</v>
      </c>
      <c r="C148" s="31" t="s">
        <v>377</v>
      </c>
      <c r="D148" s="32">
        <v>11.19</v>
      </c>
      <c r="E148" s="32" t="s">
        <v>378</v>
      </c>
      <c r="F148" s="32"/>
      <c r="G148" s="32">
        <v>201</v>
      </c>
      <c r="H148" s="32" t="s">
        <v>379</v>
      </c>
      <c r="I148" s="32"/>
      <c r="J148" s="29" t="s">
        <v>380</v>
      </c>
      <c r="K148" s="31" t="s">
        <v>21</v>
      </c>
      <c r="L148" s="32">
        <v>1201</v>
      </c>
      <c r="M148" s="32" t="s">
        <v>381</v>
      </c>
      <c r="N148" s="32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84">
      <c r="A149" s="29">
        <v>47</v>
      </c>
      <c r="B149" s="30" t="s">
        <v>382</v>
      </c>
      <c r="C149" s="31" t="s">
        <v>383</v>
      </c>
      <c r="D149" s="32">
        <v>1187.73</v>
      </c>
      <c r="E149" s="32" t="s">
        <v>384</v>
      </c>
      <c r="F149" s="32" t="s">
        <v>385</v>
      </c>
      <c r="G149" s="32">
        <v>78</v>
      </c>
      <c r="H149" s="32" t="s">
        <v>386</v>
      </c>
      <c r="I149" s="32"/>
      <c r="J149" s="29" t="s">
        <v>387</v>
      </c>
      <c r="K149" s="31" t="s">
        <v>388</v>
      </c>
      <c r="L149" s="32">
        <v>877</v>
      </c>
      <c r="M149" s="32" t="s">
        <v>389</v>
      </c>
      <c r="N149" s="32">
        <v>2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2.75">
      <c r="A150" s="33" t="s">
        <v>21</v>
      </c>
      <c r="B150" s="34" t="s">
        <v>390</v>
      </c>
      <c r="C150" s="35" t="s">
        <v>21</v>
      </c>
      <c r="D150" s="36"/>
      <c r="E150" s="36"/>
      <c r="F150" s="36"/>
      <c r="G150" s="36"/>
      <c r="H150" s="36"/>
      <c r="I150" s="36"/>
      <c r="J150" s="33" t="s">
        <v>21</v>
      </c>
      <c r="K150" s="35" t="s">
        <v>21</v>
      </c>
      <c r="L150" s="36"/>
      <c r="M150" s="36"/>
      <c r="N150" s="36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 s="33" t="s">
        <v>21</v>
      </c>
      <c r="B151" s="34" t="s">
        <v>391</v>
      </c>
      <c r="C151" s="35" t="s">
        <v>21</v>
      </c>
      <c r="D151" s="36"/>
      <c r="E151" s="36"/>
      <c r="F151" s="36"/>
      <c r="G151" s="36"/>
      <c r="H151" s="36"/>
      <c r="I151" s="36"/>
      <c r="J151" s="33" t="s">
        <v>21</v>
      </c>
      <c r="K151" s="35" t="s">
        <v>21</v>
      </c>
      <c r="L151" s="36"/>
      <c r="M151" s="36"/>
      <c r="N151" s="3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>
      <c r="A152" s="33" t="s">
        <v>21</v>
      </c>
      <c r="B152" s="34" t="s">
        <v>392</v>
      </c>
      <c r="C152" s="35" t="s">
        <v>21</v>
      </c>
      <c r="D152" s="36"/>
      <c r="E152" s="36"/>
      <c r="F152" s="36"/>
      <c r="G152" s="36"/>
      <c r="H152" s="36"/>
      <c r="I152" s="36"/>
      <c r="J152" s="33" t="s">
        <v>21</v>
      </c>
      <c r="K152" s="35" t="s">
        <v>21</v>
      </c>
      <c r="L152" s="36"/>
      <c r="M152" s="36"/>
      <c r="N152" s="3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84">
      <c r="A153" s="29">
        <v>48</v>
      </c>
      <c r="B153" s="30" t="s">
        <v>393</v>
      </c>
      <c r="C153" s="31" t="s">
        <v>394</v>
      </c>
      <c r="D153" s="32">
        <v>15713.23</v>
      </c>
      <c r="E153" s="32" t="s">
        <v>395</v>
      </c>
      <c r="F153" s="32"/>
      <c r="G153" s="32">
        <v>-25</v>
      </c>
      <c r="H153" s="32" t="s">
        <v>396</v>
      </c>
      <c r="I153" s="32"/>
      <c r="J153" s="29" t="s">
        <v>397</v>
      </c>
      <c r="K153" s="31" t="s">
        <v>21</v>
      </c>
      <c r="L153" s="32">
        <v>-96</v>
      </c>
      <c r="M153" s="32" t="s">
        <v>398</v>
      </c>
      <c r="N153" s="32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60">
      <c r="A154" s="29">
        <v>49</v>
      </c>
      <c r="B154" s="30" t="s">
        <v>399</v>
      </c>
      <c r="C154" s="31" t="s">
        <v>400</v>
      </c>
      <c r="D154" s="32">
        <v>17.69</v>
      </c>
      <c r="E154" s="32" t="s">
        <v>401</v>
      </c>
      <c r="F154" s="32"/>
      <c r="G154" s="32">
        <v>28</v>
      </c>
      <c r="H154" s="32" t="s">
        <v>402</v>
      </c>
      <c r="I154" s="32"/>
      <c r="J154" s="29" t="s">
        <v>403</v>
      </c>
      <c r="K154" s="31" t="s">
        <v>21</v>
      </c>
      <c r="L154" s="32">
        <v>160</v>
      </c>
      <c r="M154" s="32" t="s">
        <v>404</v>
      </c>
      <c r="N154" s="32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60">
      <c r="A155" s="29">
        <v>50</v>
      </c>
      <c r="B155" s="30" t="s">
        <v>405</v>
      </c>
      <c r="C155" s="31" t="s">
        <v>406</v>
      </c>
      <c r="D155" s="32">
        <v>21306.01</v>
      </c>
      <c r="E155" s="32" t="s">
        <v>407</v>
      </c>
      <c r="F155" s="32" t="s">
        <v>408</v>
      </c>
      <c r="G155" s="32">
        <v>920</v>
      </c>
      <c r="H155" s="32" t="s">
        <v>409</v>
      </c>
      <c r="I155" s="32" t="s">
        <v>410</v>
      </c>
      <c r="J155" s="29" t="s">
        <v>411</v>
      </c>
      <c r="K155" s="31" t="s">
        <v>412</v>
      </c>
      <c r="L155" s="32">
        <v>4010</v>
      </c>
      <c r="M155" s="32" t="s">
        <v>413</v>
      </c>
      <c r="N155" s="32" t="s">
        <v>414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>
      <c r="A156" s="33" t="s">
        <v>21</v>
      </c>
      <c r="B156" s="34" t="s">
        <v>415</v>
      </c>
      <c r="C156" s="35" t="s">
        <v>21</v>
      </c>
      <c r="D156" s="36"/>
      <c r="E156" s="36"/>
      <c r="F156" s="36"/>
      <c r="G156" s="36"/>
      <c r="H156" s="36"/>
      <c r="I156" s="36"/>
      <c r="J156" s="33" t="s">
        <v>21</v>
      </c>
      <c r="K156" s="35" t="s">
        <v>21</v>
      </c>
      <c r="L156" s="36"/>
      <c r="M156" s="36"/>
      <c r="N156" s="3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 s="33" t="s">
        <v>21</v>
      </c>
      <c r="B157" s="34" t="s">
        <v>416</v>
      </c>
      <c r="C157" s="35" t="s">
        <v>21</v>
      </c>
      <c r="D157" s="36"/>
      <c r="E157" s="36"/>
      <c r="F157" s="36"/>
      <c r="G157" s="36"/>
      <c r="H157" s="36"/>
      <c r="I157" s="36"/>
      <c r="J157" s="33" t="s">
        <v>21</v>
      </c>
      <c r="K157" s="35" t="s">
        <v>21</v>
      </c>
      <c r="L157" s="36"/>
      <c r="M157" s="36"/>
      <c r="N157" s="3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>
      <c r="A158" s="33" t="s">
        <v>21</v>
      </c>
      <c r="B158" s="34" t="s">
        <v>417</v>
      </c>
      <c r="C158" s="35" t="s">
        <v>21</v>
      </c>
      <c r="D158" s="36"/>
      <c r="E158" s="36"/>
      <c r="F158" s="36"/>
      <c r="G158" s="36"/>
      <c r="H158" s="36"/>
      <c r="I158" s="36"/>
      <c r="J158" s="33" t="s">
        <v>21</v>
      </c>
      <c r="K158" s="35" t="s">
        <v>21</v>
      </c>
      <c r="L158" s="36"/>
      <c r="M158" s="36"/>
      <c r="N158" s="36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84">
      <c r="A159" s="29">
        <v>51</v>
      </c>
      <c r="B159" s="30" t="s">
        <v>418</v>
      </c>
      <c r="C159" s="31" t="s">
        <v>419</v>
      </c>
      <c r="D159" s="32">
        <v>4124.71</v>
      </c>
      <c r="E159" s="32" t="s">
        <v>420</v>
      </c>
      <c r="F159" s="32"/>
      <c r="G159" s="32">
        <v>-873</v>
      </c>
      <c r="H159" s="32" t="s">
        <v>421</v>
      </c>
      <c r="I159" s="32"/>
      <c r="J159" s="29" t="s">
        <v>422</v>
      </c>
      <c r="K159" s="31" t="s">
        <v>21</v>
      </c>
      <c r="L159" s="32">
        <v>-3433</v>
      </c>
      <c r="M159" s="32" t="s">
        <v>423</v>
      </c>
      <c r="N159" s="32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72">
      <c r="A160" s="29">
        <v>52</v>
      </c>
      <c r="B160" s="30" t="s">
        <v>424</v>
      </c>
      <c r="C160" s="31" t="s">
        <v>425</v>
      </c>
      <c r="D160" s="32">
        <v>839.88</v>
      </c>
      <c r="E160" s="32" t="s">
        <v>426</v>
      </c>
      <c r="F160" s="32"/>
      <c r="G160" s="32">
        <v>40</v>
      </c>
      <c r="H160" s="32" t="s">
        <v>427</v>
      </c>
      <c r="I160" s="32"/>
      <c r="J160" s="29" t="s">
        <v>428</v>
      </c>
      <c r="K160" s="31" t="s">
        <v>21</v>
      </c>
      <c r="L160" s="32">
        <v>302</v>
      </c>
      <c r="M160" s="32" t="s">
        <v>429</v>
      </c>
      <c r="N160" s="32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84">
      <c r="A161" s="29">
        <v>53</v>
      </c>
      <c r="B161" s="30" t="s">
        <v>430</v>
      </c>
      <c r="C161" s="31" t="s">
        <v>431</v>
      </c>
      <c r="D161" s="32">
        <v>143.87</v>
      </c>
      <c r="E161" s="32" t="s">
        <v>432</v>
      </c>
      <c r="F161" s="32" t="s">
        <v>433</v>
      </c>
      <c r="G161" s="32">
        <v>13</v>
      </c>
      <c r="H161" s="32" t="s">
        <v>434</v>
      </c>
      <c r="I161" s="32">
        <v>1</v>
      </c>
      <c r="J161" s="29" t="s">
        <v>435</v>
      </c>
      <c r="K161" s="31" t="s">
        <v>436</v>
      </c>
      <c r="L161" s="32">
        <v>95</v>
      </c>
      <c r="M161" s="32" t="s">
        <v>437</v>
      </c>
      <c r="N161" s="32">
        <v>5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12.75">
      <c r="A162" s="33" t="s">
        <v>21</v>
      </c>
      <c r="B162" s="34" t="s">
        <v>438</v>
      </c>
      <c r="C162" s="35" t="s">
        <v>21</v>
      </c>
      <c r="D162" s="36"/>
      <c r="E162" s="36"/>
      <c r="F162" s="36"/>
      <c r="G162" s="36"/>
      <c r="H162" s="36"/>
      <c r="I162" s="36"/>
      <c r="J162" s="33" t="s">
        <v>21</v>
      </c>
      <c r="K162" s="35" t="s">
        <v>21</v>
      </c>
      <c r="L162" s="36"/>
      <c r="M162" s="36"/>
      <c r="N162" s="3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>
      <c r="A163" s="33" t="s">
        <v>21</v>
      </c>
      <c r="B163" s="34" t="s">
        <v>439</v>
      </c>
      <c r="C163" s="35" t="s">
        <v>21</v>
      </c>
      <c r="D163" s="36"/>
      <c r="E163" s="36"/>
      <c r="F163" s="36"/>
      <c r="G163" s="36"/>
      <c r="H163" s="36"/>
      <c r="I163" s="36"/>
      <c r="J163" s="33" t="s">
        <v>21</v>
      </c>
      <c r="K163" s="35" t="s">
        <v>21</v>
      </c>
      <c r="L163" s="36"/>
      <c r="M163" s="36"/>
      <c r="N163" s="3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2.75">
      <c r="A164" s="33" t="s">
        <v>21</v>
      </c>
      <c r="B164" s="34" t="s">
        <v>440</v>
      </c>
      <c r="C164" s="35" t="s">
        <v>21</v>
      </c>
      <c r="D164" s="36"/>
      <c r="E164" s="36"/>
      <c r="F164" s="36"/>
      <c r="G164" s="36"/>
      <c r="H164" s="36"/>
      <c r="I164" s="36"/>
      <c r="J164" s="33" t="s">
        <v>21</v>
      </c>
      <c r="K164" s="35" t="s">
        <v>21</v>
      </c>
      <c r="L164" s="36"/>
      <c r="M164" s="36"/>
      <c r="N164" s="3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60">
      <c r="A165" s="29">
        <v>54</v>
      </c>
      <c r="B165" s="30" t="s">
        <v>441</v>
      </c>
      <c r="C165" s="31" t="s">
        <v>442</v>
      </c>
      <c r="D165" s="32">
        <v>10148.75</v>
      </c>
      <c r="E165" s="32" t="s">
        <v>443</v>
      </c>
      <c r="F165" s="32"/>
      <c r="G165" s="32">
        <v>-8</v>
      </c>
      <c r="H165" s="32" t="s">
        <v>444</v>
      </c>
      <c r="I165" s="32"/>
      <c r="J165" s="29" t="s">
        <v>445</v>
      </c>
      <c r="K165" s="31" t="s">
        <v>21</v>
      </c>
      <c r="L165" s="32">
        <v>-26</v>
      </c>
      <c r="M165" s="32" t="s">
        <v>446</v>
      </c>
      <c r="N165" s="32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72">
      <c r="A166" s="29">
        <v>55</v>
      </c>
      <c r="B166" s="30" t="s">
        <v>447</v>
      </c>
      <c r="C166" s="31" t="s">
        <v>448</v>
      </c>
      <c r="D166" s="32">
        <v>16.34</v>
      </c>
      <c r="E166" s="32" t="s">
        <v>449</v>
      </c>
      <c r="F166" s="32"/>
      <c r="G166" s="32">
        <v>13</v>
      </c>
      <c r="H166" s="32" t="s">
        <v>450</v>
      </c>
      <c r="I166" s="32"/>
      <c r="J166" s="29" t="s">
        <v>451</v>
      </c>
      <c r="K166" s="31" t="s">
        <v>21</v>
      </c>
      <c r="L166" s="32">
        <v>139</v>
      </c>
      <c r="M166" s="32" t="s">
        <v>452</v>
      </c>
      <c r="N166" s="32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72">
      <c r="A167" s="29">
        <v>56</v>
      </c>
      <c r="B167" s="30" t="s">
        <v>453</v>
      </c>
      <c r="C167" s="31" t="s">
        <v>454</v>
      </c>
      <c r="D167" s="32">
        <v>129.34</v>
      </c>
      <c r="E167" s="32">
        <v>125.79</v>
      </c>
      <c r="F167" s="32">
        <v>3.55</v>
      </c>
      <c r="G167" s="32">
        <v>41</v>
      </c>
      <c r="H167" s="32">
        <v>40</v>
      </c>
      <c r="I167" s="32">
        <v>1</v>
      </c>
      <c r="J167" s="29" t="s">
        <v>176</v>
      </c>
      <c r="K167" s="31" t="s">
        <v>455</v>
      </c>
      <c r="L167" s="32">
        <v>638</v>
      </c>
      <c r="M167" s="32">
        <v>629</v>
      </c>
      <c r="N167" s="32">
        <v>9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2.75">
      <c r="A168" s="33" t="s">
        <v>21</v>
      </c>
      <c r="B168" s="34" t="s">
        <v>456</v>
      </c>
      <c r="C168" s="35" t="s">
        <v>21</v>
      </c>
      <c r="D168" s="36"/>
      <c r="E168" s="36"/>
      <c r="F168" s="36"/>
      <c r="G168" s="36"/>
      <c r="H168" s="36"/>
      <c r="I168" s="36"/>
      <c r="J168" s="33" t="s">
        <v>21</v>
      </c>
      <c r="K168" s="35" t="s">
        <v>21</v>
      </c>
      <c r="L168" s="36"/>
      <c r="M168" s="36"/>
      <c r="N168" s="36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>
      <c r="A169" s="33" t="s">
        <v>21</v>
      </c>
      <c r="B169" s="34" t="s">
        <v>457</v>
      </c>
      <c r="C169" s="35" t="s">
        <v>21</v>
      </c>
      <c r="D169" s="36"/>
      <c r="E169" s="36"/>
      <c r="F169" s="36"/>
      <c r="G169" s="36"/>
      <c r="H169" s="36"/>
      <c r="I169" s="36"/>
      <c r="J169" s="33" t="s">
        <v>21</v>
      </c>
      <c r="K169" s="35" t="s">
        <v>21</v>
      </c>
      <c r="L169" s="36"/>
      <c r="M169" s="36"/>
      <c r="N169" s="3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12.75">
      <c r="A170" s="33" t="s">
        <v>21</v>
      </c>
      <c r="B170" s="34" t="s">
        <v>458</v>
      </c>
      <c r="C170" s="35" t="s">
        <v>21</v>
      </c>
      <c r="D170" s="36"/>
      <c r="E170" s="36"/>
      <c r="F170" s="36"/>
      <c r="G170" s="36"/>
      <c r="H170" s="36"/>
      <c r="I170" s="36"/>
      <c r="J170" s="33" t="s">
        <v>21</v>
      </c>
      <c r="K170" s="35" t="s">
        <v>21</v>
      </c>
      <c r="L170" s="36"/>
      <c r="M170" s="36"/>
      <c r="N170" s="36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72">
      <c r="A171" s="29">
        <v>57</v>
      </c>
      <c r="B171" s="30" t="s">
        <v>459</v>
      </c>
      <c r="C171" s="31" t="s">
        <v>460</v>
      </c>
      <c r="D171" s="32">
        <v>43.76</v>
      </c>
      <c r="E171" s="32" t="s">
        <v>461</v>
      </c>
      <c r="F171" s="32"/>
      <c r="G171" s="32">
        <v>22</v>
      </c>
      <c r="H171" s="32" t="s">
        <v>462</v>
      </c>
      <c r="I171" s="32"/>
      <c r="J171" s="29" t="s">
        <v>463</v>
      </c>
      <c r="K171" s="31" t="s">
        <v>21</v>
      </c>
      <c r="L171" s="32">
        <v>57</v>
      </c>
      <c r="M171" s="32" t="s">
        <v>464</v>
      </c>
      <c r="N171" s="32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7.25" customHeight="1">
      <c r="A172" s="75" t="s">
        <v>465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96">
      <c r="A173" s="29">
        <v>58</v>
      </c>
      <c r="B173" s="30" t="s">
        <v>466</v>
      </c>
      <c r="C173" s="31" t="s">
        <v>467</v>
      </c>
      <c r="D173" s="32">
        <v>15.51</v>
      </c>
      <c r="E173" s="32"/>
      <c r="F173" s="32">
        <v>15.51</v>
      </c>
      <c r="G173" s="32">
        <v>28</v>
      </c>
      <c r="H173" s="32"/>
      <c r="I173" s="32">
        <v>28</v>
      </c>
      <c r="J173" s="29" t="s">
        <v>21</v>
      </c>
      <c r="K173" s="31">
        <v>8.51</v>
      </c>
      <c r="L173" s="32">
        <v>240</v>
      </c>
      <c r="M173" s="32"/>
      <c r="N173" s="32">
        <v>240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12.75">
      <c r="A174" s="33" t="s">
        <v>21</v>
      </c>
      <c r="B174" s="34" t="s">
        <v>468</v>
      </c>
      <c r="C174" s="35" t="s">
        <v>21</v>
      </c>
      <c r="D174" s="36"/>
      <c r="E174" s="36"/>
      <c r="F174" s="36"/>
      <c r="G174" s="36"/>
      <c r="H174" s="36"/>
      <c r="I174" s="36"/>
      <c r="J174" s="33" t="s">
        <v>21</v>
      </c>
      <c r="K174" s="35" t="s">
        <v>21</v>
      </c>
      <c r="L174" s="36"/>
      <c r="M174" s="36"/>
      <c r="N174" s="3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96">
      <c r="A175" s="29">
        <v>59</v>
      </c>
      <c r="B175" s="30" t="s">
        <v>469</v>
      </c>
      <c r="C175" s="31">
        <v>1.82</v>
      </c>
      <c r="D175" s="32">
        <v>2.42</v>
      </c>
      <c r="E175" s="32"/>
      <c r="F175" s="32">
        <v>2.42</v>
      </c>
      <c r="G175" s="32">
        <v>4</v>
      </c>
      <c r="H175" s="32"/>
      <c r="I175" s="32">
        <v>4</v>
      </c>
      <c r="J175" s="29" t="s">
        <v>21</v>
      </c>
      <c r="K175" s="31">
        <v>12.55</v>
      </c>
      <c r="L175" s="32">
        <v>55</v>
      </c>
      <c r="M175" s="32"/>
      <c r="N175" s="32">
        <v>55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2.75">
      <c r="A176" s="33" t="s">
        <v>21</v>
      </c>
      <c r="B176" s="34" t="s">
        <v>470</v>
      </c>
      <c r="C176" s="35" t="s">
        <v>21</v>
      </c>
      <c r="D176" s="36"/>
      <c r="E176" s="36"/>
      <c r="F176" s="36"/>
      <c r="G176" s="36"/>
      <c r="H176" s="36"/>
      <c r="I176" s="36"/>
      <c r="J176" s="33" t="s">
        <v>21</v>
      </c>
      <c r="K176" s="35" t="s">
        <v>21</v>
      </c>
      <c r="L176" s="36"/>
      <c r="M176" s="36"/>
      <c r="N176" s="3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72">
      <c r="A177" s="29">
        <v>60</v>
      </c>
      <c r="B177" s="30" t="s">
        <v>316</v>
      </c>
      <c r="C177" s="31" t="s">
        <v>471</v>
      </c>
      <c r="D177" s="32">
        <v>50014.36</v>
      </c>
      <c r="E177" s="32" t="s">
        <v>318</v>
      </c>
      <c r="F177" s="32" t="s">
        <v>319</v>
      </c>
      <c r="G177" s="32">
        <v>400</v>
      </c>
      <c r="H177" s="32" t="s">
        <v>472</v>
      </c>
      <c r="I177" s="32" t="s">
        <v>473</v>
      </c>
      <c r="J177" s="29" t="s">
        <v>321</v>
      </c>
      <c r="K177" s="31" t="s">
        <v>322</v>
      </c>
      <c r="L177" s="32">
        <v>3867</v>
      </c>
      <c r="M177" s="32" t="s">
        <v>474</v>
      </c>
      <c r="N177" s="32" t="s">
        <v>475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2.75">
      <c r="A178" s="33" t="s">
        <v>21</v>
      </c>
      <c r="B178" s="34" t="s">
        <v>476</v>
      </c>
      <c r="C178" s="35" t="s">
        <v>21</v>
      </c>
      <c r="D178" s="36"/>
      <c r="E178" s="36"/>
      <c r="F178" s="36"/>
      <c r="G178" s="36"/>
      <c r="H178" s="36"/>
      <c r="I178" s="36"/>
      <c r="J178" s="33" t="s">
        <v>21</v>
      </c>
      <c r="K178" s="35" t="s">
        <v>21</v>
      </c>
      <c r="L178" s="36"/>
      <c r="M178" s="36"/>
      <c r="N178" s="36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>
      <c r="A179" s="33" t="s">
        <v>21</v>
      </c>
      <c r="B179" s="34" t="s">
        <v>477</v>
      </c>
      <c r="C179" s="35" t="s">
        <v>21</v>
      </c>
      <c r="D179" s="36"/>
      <c r="E179" s="36"/>
      <c r="F179" s="36"/>
      <c r="G179" s="36"/>
      <c r="H179" s="36"/>
      <c r="I179" s="36"/>
      <c r="J179" s="33" t="s">
        <v>21</v>
      </c>
      <c r="K179" s="35" t="s">
        <v>21</v>
      </c>
      <c r="L179" s="36"/>
      <c r="M179" s="36"/>
      <c r="N179" s="3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>
      <c r="A180" s="33" t="s">
        <v>21</v>
      </c>
      <c r="B180" s="34" t="s">
        <v>478</v>
      </c>
      <c r="C180" s="35" t="s">
        <v>21</v>
      </c>
      <c r="D180" s="36"/>
      <c r="E180" s="36"/>
      <c r="F180" s="36"/>
      <c r="G180" s="36"/>
      <c r="H180" s="36"/>
      <c r="I180" s="36"/>
      <c r="J180" s="33" t="s">
        <v>21</v>
      </c>
      <c r="K180" s="35" t="s">
        <v>21</v>
      </c>
      <c r="L180" s="36"/>
      <c r="M180" s="36"/>
      <c r="N180" s="3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60">
      <c r="A181" s="29">
        <v>61</v>
      </c>
      <c r="B181" s="30" t="s">
        <v>328</v>
      </c>
      <c r="C181" s="31" t="s">
        <v>479</v>
      </c>
      <c r="D181" s="32">
        <v>10476.88</v>
      </c>
      <c r="E181" s="32" t="s">
        <v>330</v>
      </c>
      <c r="F181" s="32" t="s">
        <v>331</v>
      </c>
      <c r="G181" s="32">
        <v>503</v>
      </c>
      <c r="H181" s="32" t="s">
        <v>480</v>
      </c>
      <c r="I181" s="32">
        <v>2</v>
      </c>
      <c r="J181" s="29" t="s">
        <v>333</v>
      </c>
      <c r="K181" s="31" t="s">
        <v>334</v>
      </c>
      <c r="L181" s="32">
        <v>4206</v>
      </c>
      <c r="M181" s="32" t="s">
        <v>481</v>
      </c>
      <c r="N181" s="32" t="s">
        <v>473</v>
      </c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>
      <c r="A182" s="33" t="s">
        <v>21</v>
      </c>
      <c r="B182" s="34" t="s">
        <v>482</v>
      </c>
      <c r="C182" s="35" t="s">
        <v>21</v>
      </c>
      <c r="D182" s="36"/>
      <c r="E182" s="36"/>
      <c r="F182" s="36"/>
      <c r="G182" s="36"/>
      <c r="H182" s="36"/>
      <c r="I182" s="36"/>
      <c r="J182" s="33" t="s">
        <v>21</v>
      </c>
      <c r="K182" s="35" t="s">
        <v>21</v>
      </c>
      <c r="L182" s="36"/>
      <c r="M182" s="36"/>
      <c r="N182" s="36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>
      <c r="A183" s="33" t="s">
        <v>21</v>
      </c>
      <c r="B183" s="34" t="s">
        <v>483</v>
      </c>
      <c r="C183" s="35" t="s">
        <v>21</v>
      </c>
      <c r="D183" s="36"/>
      <c r="E183" s="36"/>
      <c r="F183" s="36"/>
      <c r="G183" s="36"/>
      <c r="H183" s="36"/>
      <c r="I183" s="36"/>
      <c r="J183" s="33" t="s">
        <v>21</v>
      </c>
      <c r="K183" s="35" t="s">
        <v>21</v>
      </c>
      <c r="L183" s="36"/>
      <c r="M183" s="36"/>
      <c r="N183" s="36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>
      <c r="A184" s="33" t="s">
        <v>21</v>
      </c>
      <c r="B184" s="34" t="s">
        <v>484</v>
      </c>
      <c r="C184" s="35" t="s">
        <v>21</v>
      </c>
      <c r="D184" s="36"/>
      <c r="E184" s="36"/>
      <c r="F184" s="36"/>
      <c r="G184" s="36"/>
      <c r="H184" s="36"/>
      <c r="I184" s="36"/>
      <c r="J184" s="33" t="s">
        <v>21</v>
      </c>
      <c r="K184" s="35" t="s">
        <v>21</v>
      </c>
      <c r="L184" s="36"/>
      <c r="M184" s="36"/>
      <c r="N184" s="3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72">
      <c r="A185" s="29">
        <v>62</v>
      </c>
      <c r="B185" s="30" t="s">
        <v>352</v>
      </c>
      <c r="C185" s="31" t="s">
        <v>485</v>
      </c>
      <c r="D185" s="32">
        <v>585.17</v>
      </c>
      <c r="E185" s="32" t="s">
        <v>341</v>
      </c>
      <c r="F185" s="32">
        <v>171.26</v>
      </c>
      <c r="G185" s="32">
        <v>14</v>
      </c>
      <c r="H185" s="32" t="s">
        <v>486</v>
      </c>
      <c r="I185" s="32">
        <v>4</v>
      </c>
      <c r="J185" s="29" t="s">
        <v>342</v>
      </c>
      <c r="K185" s="31" t="s">
        <v>343</v>
      </c>
      <c r="L185" s="32">
        <v>146</v>
      </c>
      <c r="M185" s="32" t="s">
        <v>487</v>
      </c>
      <c r="N185" s="32">
        <v>41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>
      <c r="A186" s="33" t="s">
        <v>21</v>
      </c>
      <c r="B186" s="34" t="s">
        <v>488</v>
      </c>
      <c r="C186" s="35" t="s">
        <v>21</v>
      </c>
      <c r="D186" s="36"/>
      <c r="E186" s="36"/>
      <c r="F186" s="36"/>
      <c r="G186" s="36"/>
      <c r="H186" s="36"/>
      <c r="I186" s="36"/>
      <c r="J186" s="33" t="s">
        <v>21</v>
      </c>
      <c r="K186" s="35" t="s">
        <v>21</v>
      </c>
      <c r="L186" s="36"/>
      <c r="M186" s="36"/>
      <c r="N186" s="3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12.75">
      <c r="A187" s="33" t="s">
        <v>21</v>
      </c>
      <c r="B187" s="34" t="s">
        <v>489</v>
      </c>
      <c r="C187" s="35" t="s">
        <v>21</v>
      </c>
      <c r="D187" s="36"/>
      <c r="E187" s="36"/>
      <c r="F187" s="36"/>
      <c r="G187" s="36"/>
      <c r="H187" s="36"/>
      <c r="I187" s="36"/>
      <c r="J187" s="33" t="s">
        <v>21</v>
      </c>
      <c r="K187" s="35" t="s">
        <v>21</v>
      </c>
      <c r="L187" s="36"/>
      <c r="M187" s="36"/>
      <c r="N187" s="36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ht="12.75">
      <c r="A188" s="33" t="s">
        <v>21</v>
      </c>
      <c r="B188" s="34" t="s">
        <v>490</v>
      </c>
      <c r="C188" s="35" t="s">
        <v>21</v>
      </c>
      <c r="D188" s="36"/>
      <c r="E188" s="36"/>
      <c r="F188" s="36"/>
      <c r="G188" s="36"/>
      <c r="H188" s="36"/>
      <c r="I188" s="36"/>
      <c r="J188" s="33" t="s">
        <v>21</v>
      </c>
      <c r="K188" s="35" t="s">
        <v>21</v>
      </c>
      <c r="L188" s="36"/>
      <c r="M188" s="36"/>
      <c r="N188" s="3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ht="84">
      <c r="A189" s="45">
        <v>63</v>
      </c>
      <c r="B189" s="46" t="s">
        <v>491</v>
      </c>
      <c r="C189" s="47">
        <v>40</v>
      </c>
      <c r="D189" s="44">
        <v>1801.15</v>
      </c>
      <c r="E189" s="44" t="s">
        <v>492</v>
      </c>
      <c r="F189" s="44"/>
      <c r="G189" s="44">
        <v>72046</v>
      </c>
      <c r="H189" s="44" t="s">
        <v>493</v>
      </c>
      <c r="I189" s="44"/>
      <c r="J189" s="45" t="s">
        <v>81</v>
      </c>
      <c r="K189" s="47" t="s">
        <v>82</v>
      </c>
      <c r="L189" s="44">
        <v>408500</v>
      </c>
      <c r="M189" s="44" t="s">
        <v>494</v>
      </c>
      <c r="N189" s="44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ht="12.75">
      <c r="A190" s="71" t="s">
        <v>495</v>
      </c>
      <c r="B190" s="72"/>
      <c r="C190" s="72"/>
      <c r="D190" s="72"/>
      <c r="E190" s="72"/>
      <c r="F190" s="72"/>
      <c r="G190" s="41">
        <v>77478</v>
      </c>
      <c r="H190" s="41"/>
      <c r="I190" s="41"/>
      <c r="J190" s="42" t="s">
        <v>21</v>
      </c>
      <c r="K190" s="43" t="s">
        <v>21</v>
      </c>
      <c r="L190" s="41">
        <v>452183</v>
      </c>
      <c r="M190" s="44"/>
      <c r="N190" s="44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ht="21" customHeight="1">
      <c r="A191" s="73" t="s">
        <v>496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ht="60">
      <c r="A192" s="29">
        <v>64</v>
      </c>
      <c r="B192" s="30" t="s">
        <v>497</v>
      </c>
      <c r="C192" s="31" t="s">
        <v>498</v>
      </c>
      <c r="D192" s="32">
        <v>53.23</v>
      </c>
      <c r="E192" s="32" t="s">
        <v>499</v>
      </c>
      <c r="F192" s="32"/>
      <c r="G192" s="32">
        <v>458</v>
      </c>
      <c r="H192" s="32" t="s">
        <v>500</v>
      </c>
      <c r="I192" s="32"/>
      <c r="J192" s="29" t="s">
        <v>501</v>
      </c>
      <c r="K192" s="31" t="s">
        <v>73</v>
      </c>
      <c r="L192" s="32">
        <v>6689</v>
      </c>
      <c r="M192" s="32" t="s">
        <v>502</v>
      </c>
      <c r="N192" s="3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ht="12.75">
      <c r="A193" s="33" t="s">
        <v>21</v>
      </c>
      <c r="B193" s="34" t="s">
        <v>503</v>
      </c>
      <c r="C193" s="35" t="s">
        <v>21</v>
      </c>
      <c r="D193" s="36"/>
      <c r="E193" s="36"/>
      <c r="F193" s="36"/>
      <c r="G193" s="36"/>
      <c r="H193" s="36"/>
      <c r="I193" s="36"/>
      <c r="J193" s="33" t="s">
        <v>21</v>
      </c>
      <c r="K193" s="35" t="s">
        <v>21</v>
      </c>
      <c r="L193" s="36"/>
      <c r="M193" s="36"/>
      <c r="N193" s="36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ht="12.75">
      <c r="A194" s="33" t="s">
        <v>21</v>
      </c>
      <c r="B194" s="34" t="s">
        <v>504</v>
      </c>
      <c r="C194" s="35" t="s">
        <v>21</v>
      </c>
      <c r="D194" s="36"/>
      <c r="E194" s="36"/>
      <c r="F194" s="36"/>
      <c r="G194" s="36"/>
      <c r="H194" s="36"/>
      <c r="I194" s="36"/>
      <c r="J194" s="33" t="s">
        <v>21</v>
      </c>
      <c r="K194" s="35" t="s">
        <v>21</v>
      </c>
      <c r="L194" s="36"/>
      <c r="M194" s="36"/>
      <c r="N194" s="36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ht="12.75">
      <c r="A195" s="33" t="s">
        <v>21</v>
      </c>
      <c r="B195" s="34" t="s">
        <v>505</v>
      </c>
      <c r="C195" s="35" t="s">
        <v>21</v>
      </c>
      <c r="D195" s="36"/>
      <c r="E195" s="36"/>
      <c r="F195" s="36"/>
      <c r="G195" s="36"/>
      <c r="H195" s="36"/>
      <c r="I195" s="36"/>
      <c r="J195" s="33" t="s">
        <v>21</v>
      </c>
      <c r="K195" s="35" t="s">
        <v>21</v>
      </c>
      <c r="L195" s="36"/>
      <c r="M195" s="36"/>
      <c r="N195" s="36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ht="60">
      <c r="A196" s="29">
        <v>65</v>
      </c>
      <c r="B196" s="30" t="s">
        <v>506</v>
      </c>
      <c r="C196" s="31" t="s">
        <v>507</v>
      </c>
      <c r="D196" s="32">
        <v>30.78</v>
      </c>
      <c r="E196" s="32" t="s">
        <v>508</v>
      </c>
      <c r="F196" s="32"/>
      <c r="G196" s="32">
        <v>-53</v>
      </c>
      <c r="H196" s="32" t="s">
        <v>509</v>
      </c>
      <c r="I196" s="32"/>
      <c r="J196" s="29" t="s">
        <v>510</v>
      </c>
      <c r="K196" s="31" t="s">
        <v>21</v>
      </c>
      <c r="L196" s="32">
        <v>-366</v>
      </c>
      <c r="M196" s="32" t="s">
        <v>511</v>
      </c>
      <c r="N196" s="32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ht="84">
      <c r="A197" s="29">
        <v>66</v>
      </c>
      <c r="B197" s="30" t="s">
        <v>512</v>
      </c>
      <c r="C197" s="31" t="s">
        <v>513</v>
      </c>
      <c r="D197" s="32">
        <v>4529.82</v>
      </c>
      <c r="E197" s="32" t="s">
        <v>514</v>
      </c>
      <c r="F197" s="32" t="s">
        <v>515</v>
      </c>
      <c r="G197" s="32">
        <v>254</v>
      </c>
      <c r="H197" s="32">
        <v>6</v>
      </c>
      <c r="I197" s="32" t="s">
        <v>516</v>
      </c>
      <c r="J197" s="29" t="s">
        <v>89</v>
      </c>
      <c r="K197" s="31" t="s">
        <v>517</v>
      </c>
      <c r="L197" s="32">
        <v>1618</v>
      </c>
      <c r="M197" s="32" t="s">
        <v>518</v>
      </c>
      <c r="N197" s="32" t="s">
        <v>519</v>
      </c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ht="12.75">
      <c r="A198" s="33" t="s">
        <v>21</v>
      </c>
      <c r="B198" s="34" t="s">
        <v>520</v>
      </c>
      <c r="C198" s="35" t="s">
        <v>21</v>
      </c>
      <c r="D198" s="36"/>
      <c r="E198" s="36"/>
      <c r="F198" s="36"/>
      <c r="G198" s="36"/>
      <c r="H198" s="36"/>
      <c r="I198" s="36"/>
      <c r="J198" s="33" t="s">
        <v>21</v>
      </c>
      <c r="K198" s="35" t="s">
        <v>21</v>
      </c>
      <c r="L198" s="36"/>
      <c r="M198" s="36"/>
      <c r="N198" s="36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ht="12.75">
      <c r="A199" s="33" t="s">
        <v>21</v>
      </c>
      <c r="B199" s="34" t="s">
        <v>521</v>
      </c>
      <c r="C199" s="35" t="s">
        <v>21</v>
      </c>
      <c r="D199" s="36"/>
      <c r="E199" s="36"/>
      <c r="F199" s="36"/>
      <c r="G199" s="36"/>
      <c r="H199" s="36"/>
      <c r="I199" s="36"/>
      <c r="J199" s="33" t="s">
        <v>21</v>
      </c>
      <c r="K199" s="35" t="s">
        <v>21</v>
      </c>
      <c r="L199" s="36"/>
      <c r="M199" s="36"/>
      <c r="N199" s="36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ht="12.75">
      <c r="A200" s="33" t="s">
        <v>21</v>
      </c>
      <c r="B200" s="34" t="s">
        <v>522</v>
      </c>
      <c r="C200" s="35" t="s">
        <v>21</v>
      </c>
      <c r="D200" s="36"/>
      <c r="E200" s="36"/>
      <c r="F200" s="36"/>
      <c r="G200" s="36"/>
      <c r="H200" s="36"/>
      <c r="I200" s="36"/>
      <c r="J200" s="33" t="s">
        <v>21</v>
      </c>
      <c r="K200" s="35" t="s">
        <v>21</v>
      </c>
      <c r="L200" s="36"/>
      <c r="M200" s="36"/>
      <c r="N200" s="36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ht="168">
      <c r="A201" s="29">
        <v>67</v>
      </c>
      <c r="B201" s="30" t="s">
        <v>523</v>
      </c>
      <c r="C201" s="31" t="s">
        <v>524</v>
      </c>
      <c r="D201" s="32">
        <v>6.94</v>
      </c>
      <c r="E201" s="32"/>
      <c r="F201" s="32">
        <v>6.94</v>
      </c>
      <c r="G201" s="32">
        <v>622</v>
      </c>
      <c r="H201" s="32"/>
      <c r="I201" s="32">
        <v>622</v>
      </c>
      <c r="J201" s="29" t="s">
        <v>21</v>
      </c>
      <c r="K201" s="31">
        <v>12.55</v>
      </c>
      <c r="L201" s="32">
        <v>7805</v>
      </c>
      <c r="M201" s="32"/>
      <c r="N201" s="32">
        <v>7805</v>
      </c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ht="12.75">
      <c r="A202" s="33" t="s">
        <v>21</v>
      </c>
      <c r="B202" s="34" t="s">
        <v>525</v>
      </c>
      <c r="C202" s="35" t="s">
        <v>21</v>
      </c>
      <c r="D202" s="36"/>
      <c r="E202" s="36"/>
      <c r="F202" s="36"/>
      <c r="G202" s="36"/>
      <c r="H202" s="36"/>
      <c r="I202" s="36"/>
      <c r="J202" s="33" t="s">
        <v>21</v>
      </c>
      <c r="K202" s="35" t="s">
        <v>21</v>
      </c>
      <c r="L202" s="36"/>
      <c r="M202" s="36"/>
      <c r="N202" s="36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ht="84">
      <c r="A203" s="29">
        <v>68</v>
      </c>
      <c r="B203" s="30" t="s">
        <v>526</v>
      </c>
      <c r="C203" s="31" t="s">
        <v>527</v>
      </c>
      <c r="D203" s="32">
        <v>3134.72</v>
      </c>
      <c r="E203" s="32" t="s">
        <v>528</v>
      </c>
      <c r="F203" s="32" t="s">
        <v>529</v>
      </c>
      <c r="G203" s="32">
        <v>5893</v>
      </c>
      <c r="H203" s="32" t="s">
        <v>530</v>
      </c>
      <c r="I203" s="32" t="s">
        <v>531</v>
      </c>
      <c r="J203" s="29" t="s">
        <v>532</v>
      </c>
      <c r="K203" s="31" t="s">
        <v>533</v>
      </c>
      <c r="L203" s="32">
        <v>30687</v>
      </c>
      <c r="M203" s="32" t="s">
        <v>534</v>
      </c>
      <c r="N203" s="32" t="s">
        <v>535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ht="12.75">
      <c r="A204" s="33" t="s">
        <v>21</v>
      </c>
      <c r="B204" s="34" t="s">
        <v>536</v>
      </c>
      <c r="C204" s="35" t="s">
        <v>21</v>
      </c>
      <c r="D204" s="36"/>
      <c r="E204" s="36"/>
      <c r="F204" s="36"/>
      <c r="G204" s="36"/>
      <c r="H204" s="36"/>
      <c r="I204" s="36"/>
      <c r="J204" s="33" t="s">
        <v>21</v>
      </c>
      <c r="K204" s="35" t="s">
        <v>21</v>
      </c>
      <c r="L204" s="36"/>
      <c r="M204" s="36"/>
      <c r="N204" s="36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ht="12.75">
      <c r="A205" s="33" t="s">
        <v>21</v>
      </c>
      <c r="B205" s="34" t="s">
        <v>537</v>
      </c>
      <c r="C205" s="35" t="s">
        <v>21</v>
      </c>
      <c r="D205" s="36"/>
      <c r="E205" s="36"/>
      <c r="F205" s="36"/>
      <c r="G205" s="36"/>
      <c r="H205" s="36"/>
      <c r="I205" s="36"/>
      <c r="J205" s="33" t="s">
        <v>21</v>
      </c>
      <c r="K205" s="35" t="s">
        <v>21</v>
      </c>
      <c r="L205" s="36"/>
      <c r="M205" s="36"/>
      <c r="N205" s="36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ht="12.75">
      <c r="A206" s="33" t="s">
        <v>21</v>
      </c>
      <c r="B206" s="34" t="s">
        <v>538</v>
      </c>
      <c r="C206" s="35" t="s">
        <v>21</v>
      </c>
      <c r="D206" s="36"/>
      <c r="E206" s="36"/>
      <c r="F206" s="36"/>
      <c r="G206" s="36"/>
      <c r="H206" s="36"/>
      <c r="I206" s="36"/>
      <c r="J206" s="33" t="s">
        <v>21</v>
      </c>
      <c r="K206" s="35" t="s">
        <v>21</v>
      </c>
      <c r="L206" s="36"/>
      <c r="M206" s="36"/>
      <c r="N206" s="3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ht="60">
      <c r="A207" s="29">
        <v>69</v>
      </c>
      <c r="B207" s="30" t="s">
        <v>298</v>
      </c>
      <c r="C207" s="31" t="s">
        <v>539</v>
      </c>
      <c r="D207" s="32">
        <v>66.66</v>
      </c>
      <c r="E207" s="32" t="s">
        <v>300</v>
      </c>
      <c r="F207" s="32"/>
      <c r="G207" s="32">
        <v>15038</v>
      </c>
      <c r="H207" s="32" t="s">
        <v>540</v>
      </c>
      <c r="I207" s="32"/>
      <c r="J207" s="29" t="s">
        <v>302</v>
      </c>
      <c r="K207" s="31" t="s">
        <v>21</v>
      </c>
      <c r="L207" s="32">
        <v>102592</v>
      </c>
      <c r="M207" s="32" t="s">
        <v>541</v>
      </c>
      <c r="N207" s="32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ht="72">
      <c r="A208" s="29">
        <v>70</v>
      </c>
      <c r="B208" s="30" t="s">
        <v>542</v>
      </c>
      <c r="C208" s="31" t="s">
        <v>543</v>
      </c>
      <c r="D208" s="32">
        <v>3528.73</v>
      </c>
      <c r="E208" s="32" t="s">
        <v>544</v>
      </c>
      <c r="F208" s="32" t="s">
        <v>545</v>
      </c>
      <c r="G208" s="32">
        <v>2717</v>
      </c>
      <c r="H208" s="32" t="s">
        <v>546</v>
      </c>
      <c r="I208" s="32" t="s">
        <v>547</v>
      </c>
      <c r="J208" s="29" t="s">
        <v>548</v>
      </c>
      <c r="K208" s="31" t="s">
        <v>549</v>
      </c>
      <c r="L208" s="32">
        <v>24272</v>
      </c>
      <c r="M208" s="32" t="s">
        <v>550</v>
      </c>
      <c r="N208" s="32" t="s">
        <v>551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ht="12.75">
      <c r="A209" s="33" t="s">
        <v>21</v>
      </c>
      <c r="B209" s="34" t="s">
        <v>552</v>
      </c>
      <c r="C209" s="35" t="s">
        <v>21</v>
      </c>
      <c r="D209" s="36"/>
      <c r="E209" s="36"/>
      <c r="F209" s="36"/>
      <c r="G209" s="36"/>
      <c r="H209" s="36"/>
      <c r="I209" s="36"/>
      <c r="J209" s="33" t="s">
        <v>21</v>
      </c>
      <c r="K209" s="35" t="s">
        <v>21</v>
      </c>
      <c r="L209" s="36"/>
      <c r="M209" s="36"/>
      <c r="N209" s="36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ht="12.75">
      <c r="A210" s="33" t="s">
        <v>21</v>
      </c>
      <c r="B210" s="34" t="s">
        <v>553</v>
      </c>
      <c r="C210" s="35" t="s">
        <v>21</v>
      </c>
      <c r="D210" s="36"/>
      <c r="E210" s="36"/>
      <c r="F210" s="36"/>
      <c r="G210" s="36"/>
      <c r="H210" s="36"/>
      <c r="I210" s="36"/>
      <c r="J210" s="33" t="s">
        <v>21</v>
      </c>
      <c r="K210" s="35" t="s">
        <v>21</v>
      </c>
      <c r="L210" s="36"/>
      <c r="M210" s="36"/>
      <c r="N210" s="36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ht="12.75">
      <c r="A211" s="33" t="s">
        <v>21</v>
      </c>
      <c r="B211" s="34" t="s">
        <v>554</v>
      </c>
      <c r="C211" s="35" t="s">
        <v>21</v>
      </c>
      <c r="D211" s="36"/>
      <c r="E211" s="36"/>
      <c r="F211" s="36"/>
      <c r="G211" s="36"/>
      <c r="H211" s="36"/>
      <c r="I211" s="36"/>
      <c r="J211" s="33" t="s">
        <v>21</v>
      </c>
      <c r="K211" s="35" t="s">
        <v>21</v>
      </c>
      <c r="L211" s="36"/>
      <c r="M211" s="36"/>
      <c r="N211" s="36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ht="72">
      <c r="A212" s="29">
        <v>71</v>
      </c>
      <c r="B212" s="30" t="s">
        <v>555</v>
      </c>
      <c r="C212" s="31">
        <v>77</v>
      </c>
      <c r="D212" s="32">
        <v>27.14</v>
      </c>
      <c r="E212" s="32" t="s">
        <v>556</v>
      </c>
      <c r="F212" s="32"/>
      <c r="G212" s="32">
        <v>2090</v>
      </c>
      <c r="H212" s="32" t="s">
        <v>557</v>
      </c>
      <c r="I212" s="32"/>
      <c r="J212" s="29" t="s">
        <v>558</v>
      </c>
      <c r="K212" s="31" t="s">
        <v>21</v>
      </c>
      <c r="L212" s="32">
        <v>9945</v>
      </c>
      <c r="M212" s="32" t="s">
        <v>559</v>
      </c>
      <c r="N212" s="3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ht="68.25">
      <c r="A213" s="29">
        <v>72</v>
      </c>
      <c r="B213" s="30" t="s">
        <v>560</v>
      </c>
      <c r="C213" s="31" t="s">
        <v>561</v>
      </c>
      <c r="D213" s="32">
        <v>63599.98</v>
      </c>
      <c r="E213" s="32" t="s">
        <v>562</v>
      </c>
      <c r="F213" s="32" t="s">
        <v>563</v>
      </c>
      <c r="G213" s="32">
        <v>3180</v>
      </c>
      <c r="H213" s="32" t="s">
        <v>564</v>
      </c>
      <c r="I213" s="32" t="s">
        <v>565</v>
      </c>
      <c r="J213" s="29" t="s">
        <v>566</v>
      </c>
      <c r="K213" s="31" t="s">
        <v>567</v>
      </c>
      <c r="L213" s="32">
        <v>23359</v>
      </c>
      <c r="M213" s="32" t="s">
        <v>568</v>
      </c>
      <c r="N213" s="32" t="s">
        <v>569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ht="12.75">
      <c r="A214" s="33" t="s">
        <v>21</v>
      </c>
      <c r="B214" s="34" t="s">
        <v>570</v>
      </c>
      <c r="C214" s="35" t="s">
        <v>21</v>
      </c>
      <c r="D214" s="36"/>
      <c r="E214" s="36"/>
      <c r="F214" s="36"/>
      <c r="G214" s="36"/>
      <c r="H214" s="36"/>
      <c r="I214" s="36"/>
      <c r="J214" s="33" t="s">
        <v>21</v>
      </c>
      <c r="K214" s="35" t="s">
        <v>21</v>
      </c>
      <c r="L214" s="36"/>
      <c r="M214" s="36"/>
      <c r="N214" s="36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ht="12.75">
      <c r="A215" s="33" t="s">
        <v>21</v>
      </c>
      <c r="B215" s="34" t="s">
        <v>571</v>
      </c>
      <c r="C215" s="35" t="s">
        <v>21</v>
      </c>
      <c r="D215" s="36"/>
      <c r="E215" s="36"/>
      <c r="F215" s="36"/>
      <c r="G215" s="36"/>
      <c r="H215" s="36"/>
      <c r="I215" s="36"/>
      <c r="J215" s="33" t="s">
        <v>21</v>
      </c>
      <c r="K215" s="35" t="s">
        <v>21</v>
      </c>
      <c r="L215" s="36"/>
      <c r="M215" s="36"/>
      <c r="N215" s="36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ht="12.75">
      <c r="A216" s="33" t="s">
        <v>21</v>
      </c>
      <c r="B216" s="34" t="s">
        <v>572</v>
      </c>
      <c r="C216" s="35" t="s">
        <v>21</v>
      </c>
      <c r="D216" s="36"/>
      <c r="E216" s="36"/>
      <c r="F216" s="36"/>
      <c r="G216" s="36"/>
      <c r="H216" s="36"/>
      <c r="I216" s="36"/>
      <c r="J216" s="33" t="s">
        <v>21</v>
      </c>
      <c r="K216" s="35" t="s">
        <v>21</v>
      </c>
      <c r="L216" s="36"/>
      <c r="M216" s="36"/>
      <c r="N216" s="3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ht="68.25">
      <c r="A217" s="29">
        <v>73</v>
      </c>
      <c r="B217" s="30" t="s">
        <v>573</v>
      </c>
      <c r="C217" s="31" t="s">
        <v>574</v>
      </c>
      <c r="D217" s="32">
        <v>6328.18</v>
      </c>
      <c r="E217" s="32" t="s">
        <v>575</v>
      </c>
      <c r="F217" s="32"/>
      <c r="G217" s="32">
        <v>-316</v>
      </c>
      <c r="H217" s="32" t="s">
        <v>576</v>
      </c>
      <c r="I217" s="32"/>
      <c r="J217" s="29" t="s">
        <v>577</v>
      </c>
      <c r="K217" s="31" t="s">
        <v>21</v>
      </c>
      <c r="L217" s="32">
        <v>-1722</v>
      </c>
      <c r="M217" s="32" t="s">
        <v>578</v>
      </c>
      <c r="N217" s="32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ht="68.25">
      <c r="A218" s="29">
        <v>74</v>
      </c>
      <c r="B218" s="30" t="s">
        <v>579</v>
      </c>
      <c r="C218" s="31" t="s">
        <v>580</v>
      </c>
      <c r="D218" s="32">
        <v>8876.4</v>
      </c>
      <c r="E218" s="32" t="s">
        <v>581</v>
      </c>
      <c r="F218" s="32"/>
      <c r="G218" s="32">
        <v>683</v>
      </c>
      <c r="H218" s="32" t="s">
        <v>582</v>
      </c>
      <c r="I218" s="32"/>
      <c r="J218" s="29" t="s">
        <v>583</v>
      </c>
      <c r="K218" s="31" t="s">
        <v>21</v>
      </c>
      <c r="L218" s="32">
        <v>2301</v>
      </c>
      <c r="M218" s="32" t="s">
        <v>584</v>
      </c>
      <c r="N218" s="32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ht="68.25">
      <c r="A219" s="29">
        <v>75</v>
      </c>
      <c r="B219" s="30" t="s">
        <v>585</v>
      </c>
      <c r="C219" s="31" t="s">
        <v>586</v>
      </c>
      <c r="D219" s="32">
        <v>3018</v>
      </c>
      <c r="E219" s="32" t="s">
        <v>587</v>
      </c>
      <c r="F219" s="32" t="s">
        <v>588</v>
      </c>
      <c r="G219" s="32">
        <v>229</v>
      </c>
      <c r="H219" s="32" t="s">
        <v>589</v>
      </c>
      <c r="I219" s="32" t="s">
        <v>590</v>
      </c>
      <c r="J219" s="29" t="s">
        <v>532</v>
      </c>
      <c r="K219" s="31" t="s">
        <v>591</v>
      </c>
      <c r="L219" s="32">
        <v>1182</v>
      </c>
      <c r="M219" s="32" t="s">
        <v>592</v>
      </c>
      <c r="N219" s="32" t="s">
        <v>593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ht="12.75">
      <c r="A220" s="33" t="s">
        <v>21</v>
      </c>
      <c r="B220" s="34" t="s">
        <v>594</v>
      </c>
      <c r="C220" s="35" t="s">
        <v>21</v>
      </c>
      <c r="D220" s="36"/>
      <c r="E220" s="36"/>
      <c r="F220" s="36"/>
      <c r="G220" s="36"/>
      <c r="H220" s="36"/>
      <c r="I220" s="36"/>
      <c r="J220" s="33" t="s">
        <v>21</v>
      </c>
      <c r="K220" s="35" t="s">
        <v>21</v>
      </c>
      <c r="L220" s="36"/>
      <c r="M220" s="36"/>
      <c r="N220" s="36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ht="12.75">
      <c r="A221" s="33" t="s">
        <v>21</v>
      </c>
      <c r="B221" s="34" t="s">
        <v>595</v>
      </c>
      <c r="C221" s="35" t="s">
        <v>21</v>
      </c>
      <c r="D221" s="36"/>
      <c r="E221" s="36"/>
      <c r="F221" s="36"/>
      <c r="G221" s="36"/>
      <c r="H221" s="36"/>
      <c r="I221" s="36"/>
      <c r="J221" s="33" t="s">
        <v>21</v>
      </c>
      <c r="K221" s="35" t="s">
        <v>21</v>
      </c>
      <c r="L221" s="36"/>
      <c r="M221" s="36"/>
      <c r="N221" s="36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ht="12.75">
      <c r="A222" s="33" t="s">
        <v>21</v>
      </c>
      <c r="B222" s="34" t="s">
        <v>596</v>
      </c>
      <c r="C222" s="35" t="s">
        <v>21</v>
      </c>
      <c r="D222" s="36"/>
      <c r="E222" s="36"/>
      <c r="F222" s="36"/>
      <c r="G222" s="36"/>
      <c r="H222" s="36"/>
      <c r="I222" s="36"/>
      <c r="J222" s="33" t="s">
        <v>21</v>
      </c>
      <c r="K222" s="35" t="s">
        <v>21</v>
      </c>
      <c r="L222" s="36"/>
      <c r="M222" s="36"/>
      <c r="N222" s="36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ht="68.25">
      <c r="A223" s="29">
        <v>76</v>
      </c>
      <c r="B223" s="30" t="s">
        <v>112</v>
      </c>
      <c r="C223" s="31" t="s">
        <v>597</v>
      </c>
      <c r="D223" s="32">
        <v>79.39</v>
      </c>
      <c r="E223" s="32" t="s">
        <v>114</v>
      </c>
      <c r="F223" s="32"/>
      <c r="G223" s="32">
        <v>667</v>
      </c>
      <c r="H223" s="32" t="s">
        <v>598</v>
      </c>
      <c r="I223" s="32"/>
      <c r="J223" s="29" t="s">
        <v>116</v>
      </c>
      <c r="K223" s="31" t="s">
        <v>21</v>
      </c>
      <c r="L223" s="32">
        <v>4459</v>
      </c>
      <c r="M223" s="32" t="s">
        <v>599</v>
      </c>
      <c r="N223" s="32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ht="68.25">
      <c r="A224" s="29">
        <v>77</v>
      </c>
      <c r="B224" s="30" t="s">
        <v>600</v>
      </c>
      <c r="C224" s="31" t="s">
        <v>601</v>
      </c>
      <c r="D224" s="32">
        <v>156.88</v>
      </c>
      <c r="E224" s="32" t="s">
        <v>602</v>
      </c>
      <c r="F224" s="32" t="s">
        <v>603</v>
      </c>
      <c r="G224" s="32">
        <v>2385</v>
      </c>
      <c r="H224" s="32" t="s">
        <v>604</v>
      </c>
      <c r="I224" s="32" t="s">
        <v>605</v>
      </c>
      <c r="J224" s="29" t="s">
        <v>606</v>
      </c>
      <c r="K224" s="31" t="s">
        <v>607</v>
      </c>
      <c r="L224" s="32">
        <v>33766</v>
      </c>
      <c r="M224" s="32" t="s">
        <v>608</v>
      </c>
      <c r="N224" s="32" t="s">
        <v>609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ht="12.75">
      <c r="A225" s="33" t="s">
        <v>21</v>
      </c>
      <c r="B225" s="34" t="s">
        <v>610</v>
      </c>
      <c r="C225" s="35" t="s">
        <v>21</v>
      </c>
      <c r="D225" s="36"/>
      <c r="E225" s="36"/>
      <c r="F225" s="36"/>
      <c r="G225" s="36"/>
      <c r="H225" s="36"/>
      <c r="I225" s="36"/>
      <c r="J225" s="33" t="s">
        <v>21</v>
      </c>
      <c r="K225" s="35" t="s">
        <v>21</v>
      </c>
      <c r="L225" s="36"/>
      <c r="M225" s="36"/>
      <c r="N225" s="36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ht="12.75">
      <c r="A226" s="33" t="s">
        <v>21</v>
      </c>
      <c r="B226" s="34" t="s">
        <v>611</v>
      </c>
      <c r="C226" s="35" t="s">
        <v>21</v>
      </c>
      <c r="D226" s="36"/>
      <c r="E226" s="36"/>
      <c r="F226" s="36"/>
      <c r="G226" s="36"/>
      <c r="H226" s="36"/>
      <c r="I226" s="36"/>
      <c r="J226" s="33" t="s">
        <v>21</v>
      </c>
      <c r="K226" s="35" t="s">
        <v>21</v>
      </c>
      <c r="L226" s="36"/>
      <c r="M226" s="36"/>
      <c r="N226" s="3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ht="12.75">
      <c r="A227" s="33" t="s">
        <v>21</v>
      </c>
      <c r="B227" s="34" t="s">
        <v>612</v>
      </c>
      <c r="C227" s="35" t="s">
        <v>21</v>
      </c>
      <c r="D227" s="36"/>
      <c r="E227" s="36"/>
      <c r="F227" s="36"/>
      <c r="G227" s="36"/>
      <c r="H227" s="36"/>
      <c r="I227" s="36"/>
      <c r="J227" s="33" t="s">
        <v>21</v>
      </c>
      <c r="K227" s="35" t="s">
        <v>21</v>
      </c>
      <c r="L227" s="36"/>
      <c r="M227" s="36"/>
      <c r="N227" s="36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ht="68.25">
      <c r="A228" s="29">
        <v>78</v>
      </c>
      <c r="B228" s="30" t="s">
        <v>613</v>
      </c>
      <c r="C228" s="31" t="s">
        <v>614</v>
      </c>
      <c r="D228" s="32">
        <v>65.72</v>
      </c>
      <c r="E228" s="32" t="s">
        <v>615</v>
      </c>
      <c r="F228" s="32"/>
      <c r="G228" s="32">
        <v>10187</v>
      </c>
      <c r="H228" s="32" t="s">
        <v>616</v>
      </c>
      <c r="I228" s="32"/>
      <c r="J228" s="29" t="s">
        <v>617</v>
      </c>
      <c r="K228" s="31" t="s">
        <v>21</v>
      </c>
      <c r="L228" s="32">
        <v>69747</v>
      </c>
      <c r="M228" s="32" t="s">
        <v>618</v>
      </c>
      <c r="N228" s="32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ht="68.25">
      <c r="A229" s="29">
        <v>79</v>
      </c>
      <c r="B229" s="30" t="s">
        <v>619</v>
      </c>
      <c r="C229" s="31">
        <v>7.6</v>
      </c>
      <c r="D229" s="32">
        <v>17.49</v>
      </c>
      <c r="E229" s="32" t="s">
        <v>620</v>
      </c>
      <c r="F229" s="32">
        <v>0.56</v>
      </c>
      <c r="G229" s="32">
        <v>133</v>
      </c>
      <c r="H229" s="32" t="s">
        <v>621</v>
      </c>
      <c r="I229" s="32">
        <v>4</v>
      </c>
      <c r="J229" s="29" t="s">
        <v>622</v>
      </c>
      <c r="K229" s="31" t="s">
        <v>623</v>
      </c>
      <c r="L229" s="32">
        <v>1439</v>
      </c>
      <c r="M229" s="32" t="s">
        <v>624</v>
      </c>
      <c r="N229" s="32">
        <v>13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ht="12.75">
      <c r="A230" s="33" t="s">
        <v>21</v>
      </c>
      <c r="B230" s="34" t="s">
        <v>625</v>
      </c>
      <c r="C230" s="35" t="s">
        <v>21</v>
      </c>
      <c r="D230" s="36"/>
      <c r="E230" s="36"/>
      <c r="F230" s="36"/>
      <c r="G230" s="36"/>
      <c r="H230" s="36"/>
      <c r="I230" s="36"/>
      <c r="J230" s="33" t="s">
        <v>21</v>
      </c>
      <c r="K230" s="35" t="s">
        <v>21</v>
      </c>
      <c r="L230" s="36"/>
      <c r="M230" s="36"/>
      <c r="N230" s="36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ht="12.75">
      <c r="A231" s="33" t="s">
        <v>21</v>
      </c>
      <c r="B231" s="34" t="s">
        <v>626</v>
      </c>
      <c r="C231" s="35" t="s">
        <v>21</v>
      </c>
      <c r="D231" s="36"/>
      <c r="E231" s="36"/>
      <c r="F231" s="36"/>
      <c r="G231" s="36"/>
      <c r="H231" s="36"/>
      <c r="I231" s="36"/>
      <c r="J231" s="33" t="s">
        <v>21</v>
      </c>
      <c r="K231" s="35" t="s">
        <v>21</v>
      </c>
      <c r="L231" s="36"/>
      <c r="M231" s="36"/>
      <c r="N231" s="36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43" ht="12.75">
      <c r="A232" s="33" t="s">
        <v>21</v>
      </c>
      <c r="B232" s="34" t="s">
        <v>627</v>
      </c>
      <c r="C232" s="35" t="s">
        <v>21</v>
      </c>
      <c r="D232" s="36"/>
      <c r="E232" s="36"/>
      <c r="F232" s="36"/>
      <c r="G232" s="36"/>
      <c r="H232" s="36"/>
      <c r="I232" s="36"/>
      <c r="J232" s="33" t="s">
        <v>21</v>
      </c>
      <c r="K232" s="35" t="s">
        <v>21</v>
      </c>
      <c r="L232" s="36"/>
      <c r="M232" s="36"/>
      <c r="N232" s="36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ht="68.25">
      <c r="A233" s="29">
        <v>80</v>
      </c>
      <c r="B233" s="30" t="s">
        <v>628</v>
      </c>
      <c r="C233" s="31">
        <v>-7.6</v>
      </c>
      <c r="D233" s="32">
        <v>2.01</v>
      </c>
      <c r="E233" s="32" t="s">
        <v>629</v>
      </c>
      <c r="F233" s="32">
        <v>0.09</v>
      </c>
      <c r="G233" s="32">
        <v>-15</v>
      </c>
      <c r="H233" s="32" t="s">
        <v>630</v>
      </c>
      <c r="I233" s="32">
        <v>-1</v>
      </c>
      <c r="J233" s="29" t="s">
        <v>631</v>
      </c>
      <c r="K233" s="31" t="s">
        <v>623</v>
      </c>
      <c r="L233" s="32">
        <v>-147</v>
      </c>
      <c r="M233" s="32" t="s">
        <v>632</v>
      </c>
      <c r="N233" s="32">
        <v>-2</v>
      </c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ht="12.75">
      <c r="A234" s="33" t="s">
        <v>21</v>
      </c>
      <c r="B234" s="34" t="s">
        <v>633</v>
      </c>
      <c r="C234" s="35" t="s">
        <v>21</v>
      </c>
      <c r="D234" s="36"/>
      <c r="E234" s="36"/>
      <c r="F234" s="36"/>
      <c r="G234" s="36"/>
      <c r="H234" s="36"/>
      <c r="I234" s="36"/>
      <c r="J234" s="33" t="s">
        <v>21</v>
      </c>
      <c r="K234" s="35" t="s">
        <v>21</v>
      </c>
      <c r="L234" s="36"/>
      <c r="M234" s="36"/>
      <c r="N234" s="36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ht="12.75">
      <c r="A235" s="33" t="s">
        <v>21</v>
      </c>
      <c r="B235" s="34" t="s">
        <v>634</v>
      </c>
      <c r="C235" s="35" t="s">
        <v>21</v>
      </c>
      <c r="D235" s="36"/>
      <c r="E235" s="36"/>
      <c r="F235" s="36"/>
      <c r="G235" s="36"/>
      <c r="H235" s="36"/>
      <c r="I235" s="36"/>
      <c r="J235" s="33" t="s">
        <v>21</v>
      </c>
      <c r="K235" s="35" t="s">
        <v>21</v>
      </c>
      <c r="L235" s="36"/>
      <c r="M235" s="36"/>
      <c r="N235" s="36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ht="12.75">
      <c r="A236" s="37" t="s">
        <v>21</v>
      </c>
      <c r="B236" s="38" t="s">
        <v>635</v>
      </c>
      <c r="C236" s="39" t="s">
        <v>21</v>
      </c>
      <c r="D236" s="40"/>
      <c r="E236" s="40"/>
      <c r="F236" s="40"/>
      <c r="G236" s="40"/>
      <c r="H236" s="40"/>
      <c r="I236" s="40"/>
      <c r="J236" s="37" t="s">
        <v>21</v>
      </c>
      <c r="K236" s="39" t="s">
        <v>21</v>
      </c>
      <c r="L236" s="40"/>
      <c r="M236" s="40"/>
      <c r="N236" s="40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ht="12.75">
      <c r="A237" s="71" t="s">
        <v>636</v>
      </c>
      <c r="B237" s="72"/>
      <c r="C237" s="72"/>
      <c r="D237" s="72"/>
      <c r="E237" s="72"/>
      <c r="F237" s="72"/>
      <c r="G237" s="41">
        <v>53464</v>
      </c>
      <c r="H237" s="41"/>
      <c r="I237" s="41"/>
      <c r="J237" s="42" t="s">
        <v>21</v>
      </c>
      <c r="K237" s="43" t="s">
        <v>21</v>
      </c>
      <c r="L237" s="41">
        <v>438492</v>
      </c>
      <c r="M237" s="44"/>
      <c r="N237" s="44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ht="21" customHeight="1">
      <c r="A238" s="73" t="s">
        <v>637</v>
      </c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ht="17.25" customHeight="1">
      <c r="A239" s="75" t="s">
        <v>638</v>
      </c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ht="68.25">
      <c r="A240" s="29">
        <v>81</v>
      </c>
      <c r="B240" s="30" t="s">
        <v>639</v>
      </c>
      <c r="C240" s="31" t="s">
        <v>640</v>
      </c>
      <c r="D240" s="32">
        <v>3924.92</v>
      </c>
      <c r="E240" s="32" t="s">
        <v>641</v>
      </c>
      <c r="F240" s="32" t="s">
        <v>642</v>
      </c>
      <c r="G240" s="32">
        <v>392</v>
      </c>
      <c r="H240" s="32" t="s">
        <v>643</v>
      </c>
      <c r="I240" s="32" t="s">
        <v>644</v>
      </c>
      <c r="J240" s="29" t="s">
        <v>645</v>
      </c>
      <c r="K240" s="31" t="s">
        <v>646</v>
      </c>
      <c r="L240" s="32">
        <v>4033</v>
      </c>
      <c r="M240" s="32" t="s">
        <v>647</v>
      </c>
      <c r="N240" s="32" t="s">
        <v>648</v>
      </c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ht="12.75">
      <c r="A241" s="33" t="s">
        <v>21</v>
      </c>
      <c r="B241" s="34" t="s">
        <v>649</v>
      </c>
      <c r="C241" s="35" t="s">
        <v>21</v>
      </c>
      <c r="D241" s="36"/>
      <c r="E241" s="36"/>
      <c r="F241" s="36"/>
      <c r="G241" s="36"/>
      <c r="H241" s="36"/>
      <c r="I241" s="36"/>
      <c r="J241" s="33" t="s">
        <v>21</v>
      </c>
      <c r="K241" s="35" t="s">
        <v>21</v>
      </c>
      <c r="L241" s="36"/>
      <c r="M241" s="36"/>
      <c r="N241" s="36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ht="12.75">
      <c r="A242" s="33" t="s">
        <v>21</v>
      </c>
      <c r="B242" s="34" t="s">
        <v>650</v>
      </c>
      <c r="C242" s="35" t="s">
        <v>21</v>
      </c>
      <c r="D242" s="36"/>
      <c r="E242" s="36"/>
      <c r="F242" s="36"/>
      <c r="G242" s="36"/>
      <c r="H242" s="36"/>
      <c r="I242" s="36"/>
      <c r="J242" s="33" t="s">
        <v>21</v>
      </c>
      <c r="K242" s="35" t="s">
        <v>21</v>
      </c>
      <c r="L242" s="36"/>
      <c r="M242" s="36"/>
      <c r="N242" s="36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ht="12.75">
      <c r="A243" s="33" t="s">
        <v>21</v>
      </c>
      <c r="B243" s="34" t="s">
        <v>651</v>
      </c>
      <c r="C243" s="35" t="s">
        <v>21</v>
      </c>
      <c r="D243" s="36"/>
      <c r="E243" s="36"/>
      <c r="F243" s="36"/>
      <c r="G243" s="36"/>
      <c r="H243" s="36"/>
      <c r="I243" s="36"/>
      <c r="J243" s="33" t="s">
        <v>21</v>
      </c>
      <c r="K243" s="35" t="s">
        <v>21</v>
      </c>
      <c r="L243" s="36"/>
      <c r="M243" s="36"/>
      <c r="N243" s="36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ht="90.75">
      <c r="A244" s="29">
        <v>82</v>
      </c>
      <c r="B244" s="30" t="s">
        <v>652</v>
      </c>
      <c r="C244" s="31" t="s">
        <v>640</v>
      </c>
      <c r="D244" s="32">
        <v>395.55</v>
      </c>
      <c r="E244" s="32" t="s">
        <v>653</v>
      </c>
      <c r="F244" s="32" t="s">
        <v>654</v>
      </c>
      <c r="G244" s="32">
        <v>40</v>
      </c>
      <c r="H244" s="32" t="s">
        <v>655</v>
      </c>
      <c r="I244" s="32" t="s">
        <v>656</v>
      </c>
      <c r="J244" s="29" t="s">
        <v>657</v>
      </c>
      <c r="K244" s="31" t="s">
        <v>658</v>
      </c>
      <c r="L244" s="32">
        <v>559</v>
      </c>
      <c r="M244" s="32" t="s">
        <v>659</v>
      </c>
      <c r="N244" s="32" t="s">
        <v>660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43" ht="12.75">
      <c r="A245" s="33" t="s">
        <v>21</v>
      </c>
      <c r="B245" s="34" t="s">
        <v>661</v>
      </c>
      <c r="C245" s="35" t="s">
        <v>21</v>
      </c>
      <c r="D245" s="36"/>
      <c r="E245" s="36"/>
      <c r="F245" s="36"/>
      <c r="G245" s="36"/>
      <c r="H245" s="36"/>
      <c r="I245" s="36"/>
      <c r="J245" s="33" t="s">
        <v>21</v>
      </c>
      <c r="K245" s="35" t="s">
        <v>21</v>
      </c>
      <c r="L245" s="36"/>
      <c r="M245" s="36"/>
      <c r="N245" s="36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:43" ht="12.75">
      <c r="A246" s="33" t="s">
        <v>21</v>
      </c>
      <c r="B246" s="34" t="s">
        <v>662</v>
      </c>
      <c r="C246" s="35" t="s">
        <v>21</v>
      </c>
      <c r="D246" s="36"/>
      <c r="E246" s="36"/>
      <c r="F246" s="36"/>
      <c r="G246" s="36"/>
      <c r="H246" s="36"/>
      <c r="I246" s="36"/>
      <c r="J246" s="33" t="s">
        <v>21</v>
      </c>
      <c r="K246" s="35" t="s">
        <v>21</v>
      </c>
      <c r="L246" s="36"/>
      <c r="M246" s="36"/>
      <c r="N246" s="3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:43" ht="12.75">
      <c r="A247" s="33" t="s">
        <v>21</v>
      </c>
      <c r="B247" s="34" t="s">
        <v>663</v>
      </c>
      <c r="C247" s="35" t="s">
        <v>21</v>
      </c>
      <c r="D247" s="36"/>
      <c r="E247" s="36"/>
      <c r="F247" s="36"/>
      <c r="G247" s="36"/>
      <c r="H247" s="36"/>
      <c r="I247" s="36"/>
      <c r="J247" s="33" t="s">
        <v>21</v>
      </c>
      <c r="K247" s="35" t="s">
        <v>21</v>
      </c>
      <c r="L247" s="36"/>
      <c r="M247" s="36"/>
      <c r="N247" s="36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ht="68.25">
      <c r="A248" s="29">
        <v>83</v>
      </c>
      <c r="B248" s="30" t="s">
        <v>664</v>
      </c>
      <c r="C248" s="31" t="s">
        <v>640</v>
      </c>
      <c r="D248" s="32">
        <v>1047.17</v>
      </c>
      <c r="E248" s="32" t="s">
        <v>665</v>
      </c>
      <c r="F248" s="32" t="s">
        <v>666</v>
      </c>
      <c r="G248" s="32">
        <v>105</v>
      </c>
      <c r="H248" s="32" t="s">
        <v>667</v>
      </c>
      <c r="I248" s="32" t="s">
        <v>668</v>
      </c>
      <c r="J248" s="29" t="s">
        <v>669</v>
      </c>
      <c r="K248" s="31" t="s">
        <v>670</v>
      </c>
      <c r="L248" s="32">
        <v>1061</v>
      </c>
      <c r="M248" s="32" t="s">
        <v>671</v>
      </c>
      <c r="N248" s="32" t="s">
        <v>672</v>
      </c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ht="12.75">
      <c r="A249" s="33" t="s">
        <v>21</v>
      </c>
      <c r="B249" s="34" t="s">
        <v>673</v>
      </c>
      <c r="C249" s="35" t="s">
        <v>21</v>
      </c>
      <c r="D249" s="36"/>
      <c r="E249" s="36"/>
      <c r="F249" s="36"/>
      <c r="G249" s="36"/>
      <c r="H249" s="36"/>
      <c r="I249" s="36"/>
      <c r="J249" s="33" t="s">
        <v>21</v>
      </c>
      <c r="K249" s="35" t="s">
        <v>21</v>
      </c>
      <c r="L249" s="36"/>
      <c r="M249" s="36"/>
      <c r="N249" s="36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:43" ht="12.75">
      <c r="A250" s="33" t="s">
        <v>21</v>
      </c>
      <c r="B250" s="34" t="s">
        <v>674</v>
      </c>
      <c r="C250" s="35" t="s">
        <v>21</v>
      </c>
      <c r="D250" s="36"/>
      <c r="E250" s="36"/>
      <c r="F250" s="36"/>
      <c r="G250" s="36"/>
      <c r="H250" s="36"/>
      <c r="I250" s="36"/>
      <c r="J250" s="33" t="s">
        <v>21</v>
      </c>
      <c r="K250" s="35" t="s">
        <v>21</v>
      </c>
      <c r="L250" s="36"/>
      <c r="M250" s="36"/>
      <c r="N250" s="36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:43" ht="12.75">
      <c r="A251" s="33" t="s">
        <v>21</v>
      </c>
      <c r="B251" s="34" t="s">
        <v>675</v>
      </c>
      <c r="C251" s="35" t="s">
        <v>21</v>
      </c>
      <c r="D251" s="36"/>
      <c r="E251" s="36"/>
      <c r="F251" s="36"/>
      <c r="G251" s="36"/>
      <c r="H251" s="36"/>
      <c r="I251" s="36"/>
      <c r="J251" s="33" t="s">
        <v>21</v>
      </c>
      <c r="K251" s="35" t="s">
        <v>21</v>
      </c>
      <c r="L251" s="36"/>
      <c r="M251" s="36"/>
      <c r="N251" s="36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:43" ht="17.25" customHeight="1">
      <c r="A252" s="75" t="s">
        <v>676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:43" ht="68.25">
      <c r="A253" s="29">
        <v>84</v>
      </c>
      <c r="B253" s="30" t="s">
        <v>677</v>
      </c>
      <c r="C253" s="31" t="s">
        <v>678</v>
      </c>
      <c r="D253" s="32">
        <v>595.41</v>
      </c>
      <c r="E253" s="32" t="s">
        <v>679</v>
      </c>
      <c r="F253" s="32" t="s">
        <v>680</v>
      </c>
      <c r="G253" s="32">
        <v>2560</v>
      </c>
      <c r="H253" s="32" t="s">
        <v>681</v>
      </c>
      <c r="I253" s="32" t="s">
        <v>682</v>
      </c>
      <c r="J253" s="29" t="s">
        <v>683</v>
      </c>
      <c r="K253" s="31" t="s">
        <v>684</v>
      </c>
      <c r="L253" s="32">
        <v>27742</v>
      </c>
      <c r="M253" s="32" t="s">
        <v>685</v>
      </c>
      <c r="N253" s="32" t="s">
        <v>686</v>
      </c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:43" ht="12.75">
      <c r="A254" s="33" t="s">
        <v>21</v>
      </c>
      <c r="B254" s="34" t="s">
        <v>687</v>
      </c>
      <c r="C254" s="35" t="s">
        <v>21</v>
      </c>
      <c r="D254" s="36"/>
      <c r="E254" s="36"/>
      <c r="F254" s="36"/>
      <c r="G254" s="36"/>
      <c r="H254" s="36"/>
      <c r="I254" s="36"/>
      <c r="J254" s="33" t="s">
        <v>21</v>
      </c>
      <c r="K254" s="35" t="s">
        <v>21</v>
      </c>
      <c r="L254" s="36"/>
      <c r="M254" s="36"/>
      <c r="N254" s="36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:43" ht="12.75">
      <c r="A255" s="33" t="s">
        <v>21</v>
      </c>
      <c r="B255" s="34" t="s">
        <v>688</v>
      </c>
      <c r="C255" s="35" t="s">
        <v>21</v>
      </c>
      <c r="D255" s="36"/>
      <c r="E255" s="36"/>
      <c r="F255" s="36"/>
      <c r="G255" s="36"/>
      <c r="H255" s="36"/>
      <c r="I255" s="36"/>
      <c r="J255" s="33" t="s">
        <v>21</v>
      </c>
      <c r="K255" s="35" t="s">
        <v>21</v>
      </c>
      <c r="L255" s="36"/>
      <c r="M255" s="36"/>
      <c r="N255" s="36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:43" ht="12.75">
      <c r="A256" s="33" t="s">
        <v>21</v>
      </c>
      <c r="B256" s="34" t="s">
        <v>689</v>
      </c>
      <c r="C256" s="35" t="s">
        <v>21</v>
      </c>
      <c r="D256" s="36"/>
      <c r="E256" s="36"/>
      <c r="F256" s="36"/>
      <c r="G256" s="36"/>
      <c r="H256" s="36"/>
      <c r="I256" s="36"/>
      <c r="J256" s="33" t="s">
        <v>21</v>
      </c>
      <c r="K256" s="35" t="s">
        <v>21</v>
      </c>
      <c r="L256" s="36"/>
      <c r="M256" s="36"/>
      <c r="N256" s="3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:43" ht="57">
      <c r="A257" s="45">
        <v>85</v>
      </c>
      <c r="B257" s="46" t="s">
        <v>690</v>
      </c>
      <c r="C257" s="47" t="s">
        <v>691</v>
      </c>
      <c r="D257" s="44">
        <v>3.46</v>
      </c>
      <c r="E257" s="44" t="s">
        <v>692</v>
      </c>
      <c r="F257" s="44"/>
      <c r="G257" s="44">
        <v>-298</v>
      </c>
      <c r="H257" s="44" t="s">
        <v>693</v>
      </c>
      <c r="I257" s="44"/>
      <c r="J257" s="45" t="s">
        <v>694</v>
      </c>
      <c r="K257" s="47" t="s">
        <v>21</v>
      </c>
      <c r="L257" s="44">
        <v>-2026</v>
      </c>
      <c r="M257" s="44" t="s">
        <v>695</v>
      </c>
      <c r="N257" s="44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:43" ht="12.75">
      <c r="A258" s="71" t="s">
        <v>696</v>
      </c>
      <c r="B258" s="72"/>
      <c r="C258" s="72"/>
      <c r="D258" s="72"/>
      <c r="E258" s="72"/>
      <c r="F258" s="72"/>
      <c r="G258" s="41">
        <v>5763</v>
      </c>
      <c r="H258" s="41"/>
      <c r="I258" s="41"/>
      <c r="J258" s="42" t="s">
        <v>21</v>
      </c>
      <c r="K258" s="43" t="s">
        <v>21</v>
      </c>
      <c r="L258" s="41">
        <v>69728</v>
      </c>
      <c r="M258" s="44"/>
      <c r="N258" s="44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:43" ht="33.75">
      <c r="A259" s="67" t="s">
        <v>697</v>
      </c>
      <c r="B259" s="68"/>
      <c r="C259" s="68"/>
      <c r="D259" s="68"/>
      <c r="E259" s="68"/>
      <c r="F259" s="68"/>
      <c r="G259" s="63">
        <v>139419</v>
      </c>
      <c r="H259" s="63" t="s">
        <v>698</v>
      </c>
      <c r="I259" s="63" t="s">
        <v>699</v>
      </c>
      <c r="J259" s="63" t="s">
        <v>21</v>
      </c>
      <c r="K259" s="64" t="s">
        <v>21</v>
      </c>
      <c r="L259" s="63">
        <v>890492</v>
      </c>
      <c r="M259" s="63" t="s">
        <v>700</v>
      </c>
      <c r="N259" s="63" t="s">
        <v>701</v>
      </c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:43" ht="12.75">
      <c r="A260" s="67" t="s">
        <v>702</v>
      </c>
      <c r="B260" s="68"/>
      <c r="C260" s="68"/>
      <c r="D260" s="68"/>
      <c r="E260" s="68"/>
      <c r="F260" s="68"/>
      <c r="G260" s="63"/>
      <c r="H260" s="63"/>
      <c r="I260" s="63"/>
      <c r="J260" s="63" t="s">
        <v>21</v>
      </c>
      <c r="K260" s="64" t="s">
        <v>21</v>
      </c>
      <c r="L260" s="63"/>
      <c r="M260" s="63"/>
      <c r="N260" s="63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:43" ht="12.75">
      <c r="A261" s="67" t="s">
        <v>703</v>
      </c>
      <c r="B261" s="68"/>
      <c r="C261" s="68"/>
      <c r="D261" s="68"/>
      <c r="E261" s="68"/>
      <c r="F261" s="68"/>
      <c r="G261" s="63">
        <v>6852</v>
      </c>
      <c r="H261" s="63"/>
      <c r="I261" s="63"/>
      <c r="J261" s="63" t="s">
        <v>21</v>
      </c>
      <c r="K261" s="64" t="s">
        <v>21</v>
      </c>
      <c r="L261" s="63">
        <v>107013</v>
      </c>
      <c r="M261" s="63"/>
      <c r="N261" s="63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:43" ht="12.75">
      <c r="A262" s="67" t="s">
        <v>704</v>
      </c>
      <c r="B262" s="68"/>
      <c r="C262" s="68"/>
      <c r="D262" s="68"/>
      <c r="E262" s="68"/>
      <c r="F262" s="68"/>
      <c r="G262" s="63">
        <v>123243</v>
      </c>
      <c r="H262" s="63"/>
      <c r="I262" s="63"/>
      <c r="J262" s="63" t="s">
        <v>21</v>
      </c>
      <c r="K262" s="64" t="s">
        <v>21</v>
      </c>
      <c r="L262" s="63">
        <v>735995</v>
      </c>
      <c r="M262" s="63"/>
      <c r="N262" s="63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:43" ht="12.75">
      <c r="A263" s="67" t="s">
        <v>705</v>
      </c>
      <c r="B263" s="68"/>
      <c r="C263" s="68"/>
      <c r="D263" s="68"/>
      <c r="E263" s="68"/>
      <c r="F263" s="68"/>
      <c r="G263" s="63">
        <v>10096</v>
      </c>
      <c r="H263" s="63"/>
      <c r="I263" s="63"/>
      <c r="J263" s="63" t="s">
        <v>21</v>
      </c>
      <c r="K263" s="64" t="s">
        <v>21</v>
      </c>
      <c r="L263" s="63">
        <v>59540</v>
      </c>
      <c r="M263" s="63"/>
      <c r="N263" s="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:43" ht="12.75">
      <c r="A264" s="69" t="s">
        <v>706</v>
      </c>
      <c r="B264" s="70"/>
      <c r="C264" s="70"/>
      <c r="D264" s="70"/>
      <c r="E264" s="70"/>
      <c r="F264" s="70"/>
      <c r="G264" s="65">
        <v>8519</v>
      </c>
      <c r="H264" s="65"/>
      <c r="I264" s="65"/>
      <c r="J264" s="65" t="s">
        <v>21</v>
      </c>
      <c r="K264" s="66" t="s">
        <v>21</v>
      </c>
      <c r="L264" s="65">
        <v>113337</v>
      </c>
      <c r="M264" s="65"/>
      <c r="N264" s="65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:43" ht="12.75">
      <c r="A265" s="69" t="s">
        <v>707</v>
      </c>
      <c r="B265" s="70"/>
      <c r="C265" s="70"/>
      <c r="D265" s="70"/>
      <c r="E265" s="70"/>
      <c r="F265" s="70"/>
      <c r="G265" s="65">
        <v>5839</v>
      </c>
      <c r="H265" s="65"/>
      <c r="I265" s="65"/>
      <c r="J265" s="65" t="s">
        <v>21</v>
      </c>
      <c r="K265" s="66" t="s">
        <v>21</v>
      </c>
      <c r="L265" s="65">
        <v>72945</v>
      </c>
      <c r="M265" s="65"/>
      <c r="N265" s="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:43" ht="12.75">
      <c r="A266" s="69" t="s">
        <v>708</v>
      </c>
      <c r="B266" s="70"/>
      <c r="C266" s="70"/>
      <c r="D266" s="70"/>
      <c r="E266" s="70"/>
      <c r="F266" s="70"/>
      <c r="G266" s="65"/>
      <c r="H266" s="65"/>
      <c r="I266" s="65"/>
      <c r="J266" s="65" t="s">
        <v>21</v>
      </c>
      <c r="K266" s="66" t="s">
        <v>21</v>
      </c>
      <c r="L266" s="65"/>
      <c r="M266" s="65"/>
      <c r="N266" s="65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:43" ht="12.75">
      <c r="A267" s="67" t="s">
        <v>709</v>
      </c>
      <c r="B267" s="68"/>
      <c r="C267" s="68"/>
      <c r="D267" s="68"/>
      <c r="E267" s="68"/>
      <c r="F267" s="68"/>
      <c r="G267" s="63">
        <v>17072</v>
      </c>
      <c r="H267" s="63"/>
      <c r="I267" s="63"/>
      <c r="J267" s="63" t="s">
        <v>21</v>
      </c>
      <c r="K267" s="64" t="s">
        <v>21</v>
      </c>
      <c r="L267" s="63">
        <v>116371</v>
      </c>
      <c r="M267" s="63"/>
      <c r="N267" s="63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:43" ht="12.75">
      <c r="A268" s="67" t="s">
        <v>710</v>
      </c>
      <c r="B268" s="68"/>
      <c r="C268" s="68"/>
      <c r="D268" s="68"/>
      <c r="E268" s="68"/>
      <c r="F268" s="68"/>
      <c r="G268" s="63">
        <v>77478</v>
      </c>
      <c r="H268" s="63"/>
      <c r="I268" s="63"/>
      <c r="J268" s="63" t="s">
        <v>21</v>
      </c>
      <c r="K268" s="64" t="s">
        <v>21</v>
      </c>
      <c r="L268" s="63">
        <v>452183</v>
      </c>
      <c r="M268" s="63"/>
      <c r="N268" s="63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:43" ht="12.75">
      <c r="A269" s="67" t="s">
        <v>711</v>
      </c>
      <c r="B269" s="68"/>
      <c r="C269" s="68"/>
      <c r="D269" s="68"/>
      <c r="E269" s="68"/>
      <c r="F269" s="68"/>
      <c r="G269" s="63">
        <v>53464</v>
      </c>
      <c r="H269" s="63"/>
      <c r="I269" s="63"/>
      <c r="J269" s="63" t="s">
        <v>21</v>
      </c>
      <c r="K269" s="64" t="s">
        <v>21</v>
      </c>
      <c r="L269" s="63">
        <v>438492</v>
      </c>
      <c r="M269" s="63"/>
      <c r="N269" s="63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:43" ht="12.75">
      <c r="A270" s="67" t="s">
        <v>712</v>
      </c>
      <c r="B270" s="68"/>
      <c r="C270" s="68"/>
      <c r="D270" s="68"/>
      <c r="E270" s="68"/>
      <c r="F270" s="68"/>
      <c r="G270" s="63">
        <v>5763</v>
      </c>
      <c r="H270" s="63"/>
      <c r="I270" s="63"/>
      <c r="J270" s="63" t="s">
        <v>21</v>
      </c>
      <c r="K270" s="64" t="s">
        <v>21</v>
      </c>
      <c r="L270" s="63">
        <v>69728</v>
      </c>
      <c r="M270" s="63"/>
      <c r="N270" s="63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:43" ht="12.75">
      <c r="A271" s="67" t="s">
        <v>713</v>
      </c>
      <c r="B271" s="68"/>
      <c r="C271" s="68"/>
      <c r="D271" s="68"/>
      <c r="E271" s="68"/>
      <c r="F271" s="68"/>
      <c r="G271" s="63">
        <v>153777</v>
      </c>
      <c r="H271" s="63"/>
      <c r="I271" s="63"/>
      <c r="J271" s="63" t="s">
        <v>21</v>
      </c>
      <c r="K271" s="64" t="s">
        <v>21</v>
      </c>
      <c r="L271" s="63">
        <v>1076774</v>
      </c>
      <c r="M271" s="63"/>
      <c r="N271" s="63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:43" ht="12.75">
      <c r="A272" s="67" t="s">
        <v>714</v>
      </c>
      <c r="B272" s="68"/>
      <c r="C272" s="68"/>
      <c r="D272" s="68"/>
      <c r="E272" s="68"/>
      <c r="F272" s="68"/>
      <c r="G272" s="63"/>
      <c r="H272" s="63"/>
      <c r="I272" s="63"/>
      <c r="J272" s="63" t="s">
        <v>21</v>
      </c>
      <c r="K272" s="64" t="s">
        <v>21</v>
      </c>
      <c r="L272" s="63">
        <v>21535</v>
      </c>
      <c r="M272" s="63"/>
      <c r="N272" s="63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:43" ht="12.75">
      <c r="A273" s="69" t="s">
        <v>715</v>
      </c>
      <c r="B273" s="70"/>
      <c r="C273" s="70"/>
      <c r="D273" s="70"/>
      <c r="E273" s="70"/>
      <c r="F273" s="70"/>
      <c r="G273" s="65"/>
      <c r="H273" s="65"/>
      <c r="I273" s="65"/>
      <c r="J273" s="65" t="s">
        <v>21</v>
      </c>
      <c r="K273" s="66" t="s">
        <v>21</v>
      </c>
      <c r="L273" s="65">
        <v>1098309</v>
      </c>
      <c r="M273" s="65"/>
      <c r="N273" s="65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:43" ht="12.75">
      <c r="A274" s="67" t="s">
        <v>716</v>
      </c>
      <c r="B274" s="68"/>
      <c r="C274" s="68"/>
      <c r="D274" s="68"/>
      <c r="E274" s="68"/>
      <c r="F274" s="68"/>
      <c r="G274" s="63"/>
      <c r="H274" s="63"/>
      <c r="I274" s="63"/>
      <c r="J274" s="63" t="s">
        <v>21</v>
      </c>
      <c r="K274" s="64" t="s">
        <v>21</v>
      </c>
      <c r="L274" s="63">
        <v>197696</v>
      </c>
      <c r="M274" s="63"/>
      <c r="N274" s="63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:43" ht="12.75">
      <c r="A275" s="69" t="s">
        <v>717</v>
      </c>
      <c r="B275" s="70"/>
      <c r="C275" s="70"/>
      <c r="D275" s="70"/>
      <c r="E275" s="70"/>
      <c r="F275" s="70"/>
      <c r="G275" s="65"/>
      <c r="H275" s="65"/>
      <c r="I275" s="65"/>
      <c r="J275" s="65" t="s">
        <v>21</v>
      </c>
      <c r="K275" s="66" t="s">
        <v>21</v>
      </c>
      <c r="L275" s="65">
        <v>1296005</v>
      </c>
      <c r="M275" s="65"/>
      <c r="N275" s="6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:43" ht="12.75">
      <c r="A276" s="24"/>
      <c r="B276" s="25"/>
      <c r="C276" s="26"/>
      <c r="D276" s="27"/>
      <c r="E276" s="27"/>
      <c r="F276" s="27"/>
      <c r="G276" s="27"/>
      <c r="H276" s="27"/>
      <c r="I276" s="27"/>
      <c r="J276" s="24"/>
      <c r="K276" s="26"/>
      <c r="L276" s="27"/>
      <c r="M276" s="27"/>
      <c r="N276" s="27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:43" ht="12.75">
      <c r="A277" s="24"/>
      <c r="B277" s="25"/>
      <c r="C277" s="26"/>
      <c r="D277" s="27"/>
      <c r="E277" s="27"/>
      <c r="F277" s="27"/>
      <c r="G277" s="27"/>
      <c r="H277" s="27"/>
      <c r="I277" s="27"/>
      <c r="J277" s="24"/>
      <c r="K277" s="26"/>
      <c r="L277" s="27"/>
      <c r="M277" s="27"/>
      <c r="N277" s="2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:43" ht="12.75">
      <c r="A279" s="51" t="s">
        <v>723</v>
      </c>
      <c r="D279" s="13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:43" ht="12.75">
      <c r="A280" s="21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:43" ht="12.75">
      <c r="A281" s="20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19" ht="12.75">
      <c r="O449"/>
      <c r="P449"/>
      <c r="Q449"/>
      <c r="R449"/>
      <c r="S449"/>
    </row>
    <row r="450" spans="15:19" ht="12.75">
      <c r="O450"/>
      <c r="P450"/>
      <c r="Q450"/>
      <c r="R450"/>
      <c r="S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9" ht="12.75">
      <c r="O564"/>
      <c r="P564"/>
      <c r="Q564"/>
      <c r="R564"/>
      <c r="S564"/>
    </row>
    <row r="565" spans="15:19" ht="12.75">
      <c r="O565"/>
      <c r="P565"/>
      <c r="Q565"/>
      <c r="R565"/>
      <c r="S565"/>
    </row>
    <row r="566" spans="15:19" ht="12.75">
      <c r="O566"/>
      <c r="P566"/>
      <c r="Q566"/>
      <c r="R566"/>
      <c r="S566"/>
    </row>
    <row r="567" spans="15:19" ht="12.75">
      <c r="O567"/>
      <c r="P567"/>
      <c r="Q567"/>
      <c r="R567"/>
      <c r="S567"/>
    </row>
    <row r="568" spans="15:19" ht="12.75">
      <c r="O568"/>
      <c r="P568"/>
      <c r="Q568"/>
      <c r="R568"/>
      <c r="S568"/>
    </row>
    <row r="569" spans="15:19" ht="12.75">
      <c r="O569"/>
      <c r="P569"/>
      <c r="Q569"/>
      <c r="R569"/>
      <c r="S569"/>
    </row>
    <row r="570" spans="15:19" ht="12.75">
      <c r="O570"/>
      <c r="P570"/>
      <c r="Q570"/>
      <c r="R570"/>
      <c r="S570"/>
    </row>
    <row r="571" spans="15:19" ht="12.75">
      <c r="O571"/>
      <c r="P571"/>
      <c r="Q571"/>
      <c r="R571"/>
      <c r="S571"/>
    </row>
    <row r="572" spans="15:19" ht="12.75">
      <c r="O572"/>
      <c r="P572"/>
      <c r="Q572"/>
      <c r="R572"/>
      <c r="S572"/>
    </row>
    <row r="573" spans="15:19" ht="12.75">
      <c r="O573"/>
      <c r="P573"/>
      <c r="Q573"/>
      <c r="R573"/>
      <c r="S573"/>
    </row>
    <row r="574" spans="15:19" ht="12.75">
      <c r="O574"/>
      <c r="P574"/>
      <c r="Q574"/>
      <c r="R574"/>
      <c r="S574"/>
    </row>
    <row r="575" spans="15:19" ht="12.75">
      <c r="O575"/>
      <c r="P575"/>
      <c r="Q575"/>
      <c r="R575"/>
      <c r="S575"/>
    </row>
    <row r="576" spans="15:19" ht="12.75">
      <c r="O576"/>
      <c r="P576"/>
      <c r="Q576"/>
      <c r="R576"/>
      <c r="S576"/>
    </row>
    <row r="577" spans="15:19" ht="12.75">
      <c r="O577"/>
      <c r="P577"/>
      <c r="Q577"/>
      <c r="R577"/>
      <c r="S577"/>
    </row>
    <row r="578" spans="15:19" ht="12.75">
      <c r="O578"/>
      <c r="P578"/>
      <c r="Q578"/>
      <c r="R578"/>
      <c r="S578"/>
    </row>
    <row r="579" spans="15:19" ht="12.75">
      <c r="O579"/>
      <c r="P579"/>
      <c r="Q579"/>
      <c r="R579"/>
      <c r="S579"/>
    </row>
    <row r="580" spans="15:19" ht="12.75">
      <c r="O580"/>
      <c r="P580"/>
      <c r="Q580"/>
      <c r="R580"/>
      <c r="S580"/>
    </row>
    <row r="581" spans="15:19" ht="12.75">
      <c r="O581"/>
      <c r="P581"/>
      <c r="Q581"/>
      <c r="R581"/>
      <c r="S581"/>
    </row>
    <row r="582" spans="15:19" ht="12.75">
      <c r="O582"/>
      <c r="P582"/>
      <c r="Q582"/>
      <c r="R582"/>
      <c r="S582"/>
    </row>
    <row r="583" spans="15:19" ht="12.75">
      <c r="O583"/>
      <c r="P583"/>
      <c r="Q583"/>
      <c r="R583"/>
      <c r="S583"/>
    </row>
    <row r="584" spans="15:19" ht="12.75">
      <c r="O584"/>
      <c r="P584"/>
      <c r="Q584"/>
      <c r="R584"/>
      <c r="S584"/>
    </row>
    <row r="585" spans="15:19" ht="12.75">
      <c r="O585"/>
      <c r="P585"/>
      <c r="Q585"/>
      <c r="R585"/>
      <c r="S585"/>
    </row>
    <row r="586" spans="15:19" ht="12.75">
      <c r="O586"/>
      <c r="P586"/>
      <c r="Q586"/>
      <c r="R586"/>
      <c r="S586"/>
    </row>
    <row r="587" spans="15:19" ht="12.75">
      <c r="O587"/>
      <c r="P587"/>
      <c r="Q587"/>
      <c r="R587"/>
      <c r="S587"/>
    </row>
    <row r="588" spans="15:19" ht="12.75">
      <c r="O588"/>
      <c r="P588"/>
      <c r="Q588"/>
      <c r="R588"/>
      <c r="S588"/>
    </row>
    <row r="589" spans="15:19" ht="12.75">
      <c r="O589"/>
      <c r="P589"/>
      <c r="Q589"/>
      <c r="R589"/>
      <c r="S589"/>
    </row>
    <row r="590" spans="15:19" ht="12.75">
      <c r="O590"/>
      <c r="P590"/>
      <c r="Q590"/>
      <c r="R590"/>
      <c r="S590"/>
    </row>
    <row r="591" spans="15:19" ht="12.75">
      <c r="O591"/>
      <c r="P591"/>
      <c r="Q591"/>
      <c r="R591"/>
      <c r="S591"/>
    </row>
    <row r="592" spans="15:19" ht="12.75">
      <c r="O592"/>
      <c r="P592"/>
      <c r="Q592"/>
      <c r="R592"/>
      <c r="S592"/>
    </row>
    <row r="593" spans="15:19" ht="12.75">
      <c r="O593"/>
      <c r="P593"/>
      <c r="Q593"/>
      <c r="R593"/>
      <c r="S593"/>
    </row>
    <row r="594" spans="15:19" ht="12.75">
      <c r="O594"/>
      <c r="P594"/>
      <c r="Q594"/>
      <c r="R594"/>
      <c r="S594"/>
    </row>
    <row r="595" spans="15:19" ht="12.75">
      <c r="O595"/>
      <c r="P595"/>
      <c r="Q595"/>
      <c r="R595"/>
      <c r="S595"/>
    </row>
    <row r="596" spans="15:19" ht="12.75">
      <c r="O596"/>
      <c r="P596"/>
      <c r="Q596"/>
      <c r="R596"/>
      <c r="S596"/>
    </row>
    <row r="597" spans="15:19" ht="12.75">
      <c r="O597"/>
      <c r="P597"/>
      <c r="Q597"/>
      <c r="R597"/>
      <c r="S597"/>
    </row>
    <row r="598" spans="15:19" ht="12.75">
      <c r="O598"/>
      <c r="P598"/>
      <c r="Q598"/>
      <c r="R598"/>
      <c r="S598"/>
    </row>
    <row r="599" spans="15:19" ht="12.75">
      <c r="O599"/>
      <c r="P599"/>
      <c r="Q599"/>
      <c r="R599"/>
      <c r="S599"/>
    </row>
    <row r="600" spans="15:19" ht="12.75">
      <c r="O600"/>
      <c r="P600"/>
      <c r="Q600"/>
      <c r="R600"/>
      <c r="S600"/>
    </row>
    <row r="601" spans="15:19" ht="12.75">
      <c r="O601"/>
      <c r="P601"/>
      <c r="Q601"/>
      <c r="R601"/>
      <c r="S601"/>
    </row>
    <row r="602" spans="15:19" ht="12.75">
      <c r="O602"/>
      <c r="P602"/>
      <c r="Q602"/>
      <c r="R602"/>
      <c r="S602"/>
    </row>
    <row r="603" spans="15:19" ht="12.75">
      <c r="O603"/>
      <c r="P603"/>
      <c r="Q603"/>
      <c r="R603"/>
      <c r="S603"/>
    </row>
    <row r="604" spans="15:19" ht="12.75">
      <c r="O604"/>
      <c r="P604"/>
      <c r="Q604"/>
      <c r="R604"/>
      <c r="S604"/>
    </row>
    <row r="605" spans="15:19" ht="12.75">
      <c r="O605"/>
      <c r="P605"/>
      <c r="Q605"/>
      <c r="R605"/>
      <c r="S605"/>
    </row>
    <row r="606" spans="15:19" ht="12.75">
      <c r="O606"/>
      <c r="P606"/>
      <c r="Q606"/>
      <c r="R606"/>
      <c r="S606"/>
    </row>
    <row r="607" spans="15:19" ht="12.75">
      <c r="O607"/>
      <c r="P607"/>
      <c r="Q607"/>
      <c r="R607"/>
      <c r="S607"/>
    </row>
    <row r="608" spans="15:19" ht="12.75">
      <c r="O608"/>
      <c r="P608"/>
      <c r="Q608"/>
      <c r="R608"/>
      <c r="S608"/>
    </row>
    <row r="609" spans="15:19" ht="12.75">
      <c r="O609"/>
      <c r="P609"/>
      <c r="Q609"/>
      <c r="R609"/>
      <c r="S609"/>
    </row>
    <row r="610" spans="15:19" ht="12.75">
      <c r="O610"/>
      <c r="P610"/>
      <c r="Q610"/>
      <c r="R610"/>
      <c r="S610"/>
    </row>
    <row r="611" spans="15:19" ht="12.75">
      <c r="O611"/>
      <c r="P611"/>
      <c r="Q611"/>
      <c r="R611"/>
      <c r="S611"/>
    </row>
    <row r="612" spans="15:19" ht="12.75">
      <c r="O612"/>
      <c r="P612"/>
      <c r="Q612"/>
      <c r="R612"/>
      <c r="S612"/>
    </row>
    <row r="613" spans="15:19" ht="12.75">
      <c r="O613"/>
      <c r="P613"/>
      <c r="Q613"/>
      <c r="R613"/>
      <c r="S613"/>
    </row>
    <row r="614" spans="15:19" ht="12.75">
      <c r="O614"/>
      <c r="P614"/>
      <c r="Q614"/>
      <c r="R614"/>
      <c r="S614"/>
    </row>
    <row r="615" spans="15:19" ht="12.75">
      <c r="O615"/>
      <c r="P615"/>
      <c r="Q615"/>
      <c r="R615"/>
      <c r="S615"/>
    </row>
    <row r="616" spans="15:19" ht="12.75">
      <c r="O616"/>
      <c r="P616"/>
      <c r="Q616"/>
      <c r="R616"/>
      <c r="S616"/>
    </row>
    <row r="617" spans="15:19" ht="12.75">
      <c r="O617"/>
      <c r="P617"/>
      <c r="Q617"/>
      <c r="R617"/>
      <c r="S617"/>
    </row>
    <row r="618" spans="15:19" ht="12.75">
      <c r="O618"/>
      <c r="P618"/>
      <c r="Q618"/>
      <c r="R618"/>
      <c r="S618"/>
    </row>
    <row r="619" spans="15:19" ht="12.75">
      <c r="O619"/>
      <c r="P619"/>
      <c r="Q619"/>
      <c r="R619"/>
      <c r="S619"/>
    </row>
    <row r="620" spans="15:19" ht="12.75">
      <c r="O620"/>
      <c r="P620"/>
      <c r="Q620"/>
      <c r="R620"/>
      <c r="S620"/>
    </row>
    <row r="621" spans="15:19" ht="12.75">
      <c r="O621"/>
      <c r="P621"/>
      <c r="Q621"/>
      <c r="R621"/>
      <c r="S621"/>
    </row>
    <row r="622" spans="15:19" ht="12.75">
      <c r="O622"/>
      <c r="P622"/>
      <c r="Q622"/>
      <c r="R622"/>
      <c r="S622"/>
    </row>
    <row r="623" spans="15:19" ht="12.75">
      <c r="O623"/>
      <c r="P623"/>
      <c r="Q623"/>
      <c r="R623"/>
      <c r="S623"/>
    </row>
    <row r="624" spans="15:19" ht="12.75">
      <c r="O624"/>
      <c r="P624"/>
      <c r="Q624"/>
      <c r="R624"/>
      <c r="S624"/>
    </row>
    <row r="625" spans="15:19" ht="12.75">
      <c r="O625"/>
      <c r="P625"/>
      <c r="Q625"/>
      <c r="R625"/>
      <c r="S625"/>
    </row>
    <row r="626" spans="15:19" ht="12.75">
      <c r="O626"/>
      <c r="P626"/>
      <c r="Q626"/>
      <c r="R626"/>
      <c r="S626"/>
    </row>
    <row r="627" spans="15:19" ht="12.75">
      <c r="O627"/>
      <c r="P627"/>
      <c r="Q627"/>
      <c r="R627"/>
      <c r="S627"/>
    </row>
    <row r="628" spans="15:19" ht="12.75">
      <c r="O628"/>
      <c r="P628"/>
      <c r="Q628"/>
      <c r="R628"/>
      <c r="S628"/>
    </row>
    <row r="629" spans="15:19" ht="12.75">
      <c r="O629"/>
      <c r="P629"/>
      <c r="Q629"/>
      <c r="R629"/>
      <c r="S629"/>
    </row>
    <row r="630" spans="15:19" ht="12.75">
      <c r="O630"/>
      <c r="P630"/>
      <c r="Q630"/>
      <c r="R630"/>
      <c r="S630"/>
    </row>
    <row r="631" spans="15:19" ht="12.75">
      <c r="O631"/>
      <c r="P631"/>
      <c r="Q631"/>
      <c r="R631"/>
      <c r="S631"/>
    </row>
    <row r="632" spans="15:19" ht="12.75">
      <c r="O632"/>
      <c r="P632"/>
      <c r="Q632"/>
      <c r="R632"/>
      <c r="S632"/>
    </row>
    <row r="633" spans="15:19" ht="12.75">
      <c r="O633"/>
      <c r="P633"/>
      <c r="Q633"/>
      <c r="R633"/>
      <c r="S633"/>
    </row>
    <row r="634" spans="15:19" ht="12.75">
      <c r="O634"/>
      <c r="P634"/>
      <c r="Q634"/>
      <c r="R634"/>
      <c r="S634"/>
    </row>
    <row r="635" spans="15:19" ht="12.75">
      <c r="O635"/>
      <c r="P635"/>
      <c r="Q635"/>
      <c r="R635"/>
      <c r="S635"/>
    </row>
    <row r="636" spans="15:19" ht="12.75">
      <c r="O636"/>
      <c r="P636"/>
      <c r="Q636"/>
      <c r="R636"/>
      <c r="S636"/>
    </row>
    <row r="637" spans="15:19" ht="12.75">
      <c r="O637"/>
      <c r="P637"/>
      <c r="Q637"/>
      <c r="R637"/>
      <c r="S637"/>
    </row>
    <row r="638" spans="15:19" ht="12.75">
      <c r="O638"/>
      <c r="P638"/>
      <c r="Q638"/>
      <c r="R638"/>
      <c r="S638"/>
    </row>
    <row r="639" spans="15:19" ht="12.75">
      <c r="O639"/>
      <c r="P639"/>
      <c r="Q639"/>
      <c r="R639"/>
      <c r="S639"/>
    </row>
    <row r="640" spans="15:19" ht="12.75">
      <c r="O640"/>
      <c r="P640"/>
      <c r="Q640"/>
      <c r="R640"/>
      <c r="S640"/>
    </row>
    <row r="641" spans="15:19" ht="12.75">
      <c r="O641"/>
      <c r="P641"/>
      <c r="Q641"/>
      <c r="R641"/>
      <c r="S641"/>
    </row>
    <row r="642" spans="15:19" ht="12.75">
      <c r="O642"/>
      <c r="P642"/>
      <c r="Q642"/>
      <c r="R642"/>
      <c r="S642"/>
    </row>
    <row r="643" spans="15:19" ht="12.75">
      <c r="O643"/>
      <c r="P643"/>
      <c r="Q643"/>
      <c r="R643"/>
      <c r="S643"/>
    </row>
    <row r="644" spans="15:19" ht="12.75">
      <c r="O644"/>
      <c r="P644"/>
      <c r="Q644"/>
      <c r="R644"/>
      <c r="S644"/>
    </row>
    <row r="645" spans="15:19" ht="12.75">
      <c r="O645"/>
      <c r="P645"/>
      <c r="Q645"/>
      <c r="R645"/>
      <c r="S645"/>
    </row>
    <row r="646" spans="15:19" ht="12.75">
      <c r="O646"/>
      <c r="P646"/>
      <c r="Q646"/>
      <c r="R646"/>
      <c r="S646"/>
    </row>
    <row r="647" spans="15:19" ht="12.75">
      <c r="O647"/>
      <c r="P647"/>
      <c r="Q647"/>
      <c r="R647"/>
      <c r="S647"/>
    </row>
    <row r="648" spans="15:19" ht="12.75">
      <c r="O648"/>
      <c r="P648"/>
      <c r="Q648"/>
      <c r="R648"/>
      <c r="S648"/>
    </row>
    <row r="649" spans="15:19" ht="12.75">
      <c r="O649"/>
      <c r="P649"/>
      <c r="Q649"/>
      <c r="R649"/>
      <c r="S649"/>
    </row>
    <row r="650" spans="15:19" ht="12.75">
      <c r="O650"/>
      <c r="P650"/>
      <c r="Q650"/>
      <c r="R650"/>
      <c r="S650"/>
    </row>
    <row r="651" spans="15:19" ht="12.75">
      <c r="O651"/>
      <c r="P651"/>
      <c r="Q651"/>
      <c r="R651"/>
      <c r="S651"/>
    </row>
    <row r="652" spans="15:19" ht="12.75">
      <c r="O652"/>
      <c r="P652"/>
      <c r="Q652"/>
      <c r="R652"/>
      <c r="S652"/>
    </row>
    <row r="653" spans="15:19" ht="12.75">
      <c r="O653"/>
      <c r="P653"/>
      <c r="Q653"/>
      <c r="R653"/>
      <c r="S653"/>
    </row>
    <row r="654" spans="15:19" ht="12.75">
      <c r="O654"/>
      <c r="P654"/>
      <c r="Q654"/>
      <c r="R654"/>
      <c r="S654"/>
    </row>
    <row r="655" spans="15:19" ht="12.75">
      <c r="O655"/>
      <c r="P655"/>
      <c r="Q655"/>
      <c r="R655"/>
      <c r="S655"/>
    </row>
    <row r="656" spans="15:19" ht="12.75">
      <c r="O656"/>
      <c r="P656"/>
      <c r="Q656"/>
      <c r="R656"/>
      <c r="S656"/>
    </row>
    <row r="657" spans="15:19" ht="12.75">
      <c r="O657"/>
      <c r="P657"/>
      <c r="Q657"/>
      <c r="R657"/>
      <c r="S657"/>
    </row>
    <row r="658" spans="15:19" ht="12.75">
      <c r="O658"/>
      <c r="P658"/>
      <c r="Q658"/>
      <c r="R658"/>
      <c r="S658"/>
    </row>
    <row r="659" spans="15:19" ht="12.75">
      <c r="O659"/>
      <c r="P659"/>
      <c r="Q659"/>
      <c r="R659"/>
      <c r="S659"/>
    </row>
    <row r="660" spans="15:19" ht="12.75">
      <c r="O660"/>
      <c r="P660"/>
      <c r="Q660"/>
      <c r="R660"/>
      <c r="S660"/>
    </row>
    <row r="661" spans="15:19" ht="12.75">
      <c r="O661"/>
      <c r="P661"/>
      <c r="Q661"/>
      <c r="R661"/>
      <c r="S661"/>
    </row>
    <row r="662" spans="15:19" ht="12.75">
      <c r="O662"/>
      <c r="P662"/>
      <c r="Q662"/>
      <c r="R662"/>
      <c r="S662"/>
    </row>
    <row r="663" spans="15:19" ht="12.75">
      <c r="O663"/>
      <c r="P663"/>
      <c r="Q663"/>
      <c r="R663"/>
      <c r="S663"/>
    </row>
    <row r="664" spans="15:19" ht="12.75">
      <c r="O664"/>
      <c r="P664"/>
      <c r="Q664"/>
      <c r="R664"/>
      <c r="S664"/>
    </row>
    <row r="665" spans="15:19" ht="12.75">
      <c r="O665"/>
      <c r="P665"/>
      <c r="Q665"/>
      <c r="R665"/>
      <c r="S665"/>
    </row>
    <row r="666" spans="15:19" ht="12.75">
      <c r="O666"/>
      <c r="P666"/>
      <c r="Q666"/>
      <c r="R666"/>
      <c r="S666"/>
    </row>
    <row r="667" spans="15:19" ht="12.75">
      <c r="O667"/>
      <c r="P667"/>
      <c r="Q667"/>
      <c r="R667"/>
      <c r="S667"/>
    </row>
    <row r="668" spans="15:19" ht="12.75">
      <c r="O668"/>
      <c r="P668"/>
      <c r="Q668"/>
      <c r="R668"/>
      <c r="S668"/>
    </row>
    <row r="669" spans="15:19" ht="12.75">
      <c r="O669"/>
      <c r="P669"/>
      <c r="Q669"/>
      <c r="R669"/>
      <c r="S669"/>
    </row>
    <row r="670" spans="15:19" ht="12.75">
      <c r="O670"/>
      <c r="P670"/>
      <c r="Q670"/>
      <c r="R670"/>
      <c r="S670"/>
    </row>
    <row r="671" spans="15:19" ht="12.75">
      <c r="O671"/>
      <c r="P671"/>
      <c r="Q671"/>
      <c r="R671"/>
      <c r="S671"/>
    </row>
    <row r="672" spans="15:19" ht="12.75">
      <c r="O672"/>
      <c r="P672"/>
      <c r="Q672"/>
      <c r="R672"/>
      <c r="S672"/>
    </row>
    <row r="673" spans="15:19" ht="12.75">
      <c r="O673"/>
      <c r="P673"/>
      <c r="Q673"/>
      <c r="R673"/>
      <c r="S673"/>
    </row>
    <row r="674" spans="15:19" ht="12.75">
      <c r="O674"/>
      <c r="P674"/>
      <c r="Q674"/>
      <c r="R674"/>
      <c r="S674"/>
    </row>
    <row r="675" spans="15:19" ht="12.75">
      <c r="O675"/>
      <c r="P675"/>
      <c r="Q675"/>
      <c r="R675"/>
      <c r="S675"/>
    </row>
    <row r="676" spans="15:19" ht="12.75">
      <c r="O676"/>
      <c r="P676"/>
      <c r="Q676"/>
      <c r="R676"/>
      <c r="S676"/>
    </row>
    <row r="677" spans="15:19" ht="12.75">
      <c r="O677"/>
      <c r="P677"/>
      <c r="Q677"/>
      <c r="R677"/>
      <c r="S677"/>
    </row>
    <row r="678" spans="15:19" ht="12.75">
      <c r="O678"/>
      <c r="P678"/>
      <c r="Q678"/>
      <c r="R678"/>
      <c r="S678"/>
    </row>
    <row r="679" spans="15:19" ht="12.75">
      <c r="O679"/>
      <c r="P679"/>
      <c r="Q679"/>
      <c r="R679"/>
      <c r="S679"/>
    </row>
    <row r="680" spans="15:19" ht="12.75">
      <c r="O680"/>
      <c r="P680"/>
      <c r="Q680"/>
      <c r="R680"/>
      <c r="S680"/>
    </row>
    <row r="681" spans="15:19" ht="12.75">
      <c r="O681"/>
      <c r="P681"/>
      <c r="Q681"/>
      <c r="R681"/>
      <c r="S681"/>
    </row>
    <row r="682" spans="15:19" ht="12.75">
      <c r="O682"/>
      <c r="P682"/>
      <c r="Q682"/>
      <c r="R682"/>
      <c r="S682"/>
    </row>
    <row r="683" spans="15:19" ht="12.75">
      <c r="O683"/>
      <c r="P683"/>
      <c r="Q683"/>
      <c r="R683"/>
      <c r="S683"/>
    </row>
    <row r="684" spans="15:19" ht="12.75">
      <c r="O684"/>
      <c r="P684"/>
      <c r="Q684"/>
      <c r="R684"/>
      <c r="S684"/>
    </row>
    <row r="685" spans="15:19" ht="12.75">
      <c r="O685"/>
      <c r="P685"/>
      <c r="Q685"/>
      <c r="R685"/>
      <c r="S685"/>
    </row>
    <row r="686" spans="15:19" ht="12.75">
      <c r="O686"/>
      <c r="P686"/>
      <c r="Q686"/>
      <c r="R686"/>
      <c r="S686"/>
    </row>
    <row r="687" spans="15:19" ht="12.75">
      <c r="O687"/>
      <c r="P687"/>
      <c r="Q687"/>
      <c r="R687"/>
      <c r="S687"/>
    </row>
    <row r="688" spans="15:19" ht="12.75">
      <c r="O688"/>
      <c r="P688"/>
      <c r="Q688"/>
      <c r="R688"/>
      <c r="S688"/>
    </row>
    <row r="689" spans="15:19" ht="12.75">
      <c r="O689"/>
      <c r="P689"/>
      <c r="Q689"/>
      <c r="R689"/>
      <c r="S689"/>
    </row>
    <row r="690" spans="15:19" ht="12.75">
      <c r="O690"/>
      <c r="P690"/>
      <c r="Q690"/>
      <c r="R690"/>
      <c r="S690"/>
    </row>
    <row r="691" spans="15:19" ht="12.75">
      <c r="O691"/>
      <c r="P691"/>
      <c r="Q691"/>
      <c r="R691"/>
      <c r="S691"/>
    </row>
    <row r="692" spans="15:19" ht="12.75">
      <c r="O692"/>
      <c r="P692"/>
      <c r="Q692"/>
      <c r="R692"/>
      <c r="S692"/>
    </row>
    <row r="693" spans="15:19" ht="12.75">
      <c r="O693"/>
      <c r="P693"/>
      <c r="Q693"/>
      <c r="R693"/>
      <c r="S693"/>
    </row>
    <row r="694" spans="15:19" ht="12.75">
      <c r="O694"/>
      <c r="P694"/>
      <c r="Q694"/>
      <c r="R694"/>
      <c r="S694"/>
    </row>
    <row r="695" spans="15:19" ht="12.75">
      <c r="O695"/>
      <c r="P695"/>
      <c r="Q695"/>
      <c r="R695"/>
      <c r="S695"/>
    </row>
    <row r="696" spans="15:19" ht="12.75">
      <c r="O696"/>
      <c r="P696"/>
      <c r="Q696"/>
      <c r="R696"/>
      <c r="S696"/>
    </row>
    <row r="697" spans="15:19" ht="12.75">
      <c r="O697"/>
      <c r="P697"/>
      <c r="Q697"/>
      <c r="R697"/>
      <c r="S697"/>
    </row>
    <row r="698" spans="15:19" ht="12.75">
      <c r="O698"/>
      <c r="P698"/>
      <c r="Q698"/>
      <c r="R698"/>
      <c r="S698"/>
    </row>
    <row r="699" spans="15:19" ht="12.75">
      <c r="O699"/>
      <c r="P699"/>
      <c r="Q699"/>
      <c r="R699"/>
      <c r="S699"/>
    </row>
    <row r="700" spans="15:19" ht="12.75">
      <c r="O700"/>
      <c r="P700"/>
      <c r="Q700"/>
      <c r="R700"/>
      <c r="S700"/>
    </row>
    <row r="701" spans="15:19" ht="12.75">
      <c r="O701"/>
      <c r="P701"/>
      <c r="Q701"/>
      <c r="R701"/>
      <c r="S701"/>
    </row>
    <row r="702" spans="15:19" ht="12.75">
      <c r="O702"/>
      <c r="P702"/>
      <c r="Q702"/>
      <c r="R702"/>
      <c r="S702"/>
    </row>
    <row r="703" spans="15:17" ht="12.75">
      <c r="O703"/>
      <c r="P703"/>
      <c r="Q703"/>
    </row>
    <row r="704" spans="15:17" ht="12.75">
      <c r="O704"/>
      <c r="P704"/>
      <c r="Q704"/>
    </row>
    <row r="705" spans="15:17" ht="12.75">
      <c r="O705"/>
      <c r="P705"/>
      <c r="Q705"/>
    </row>
    <row r="706" spans="15:17" ht="12.75">
      <c r="O706"/>
      <c r="P706"/>
      <c r="Q706"/>
    </row>
  </sheetData>
  <sheetProtection/>
  <mergeCells count="50">
    <mergeCell ref="A8:N8"/>
    <mergeCell ref="A11:N11"/>
    <mergeCell ref="A13:N13"/>
    <mergeCell ref="A9:N9"/>
    <mergeCell ref="A12:N12"/>
    <mergeCell ref="D23:D24"/>
    <mergeCell ref="G23:G24"/>
    <mergeCell ref="L23:L24"/>
    <mergeCell ref="D22:F22"/>
    <mergeCell ref="C22:C24"/>
    <mergeCell ref="L22:N22"/>
    <mergeCell ref="G22:I22"/>
    <mergeCell ref="A172:N172"/>
    <mergeCell ref="A14:N14"/>
    <mergeCell ref="O22:O24"/>
    <mergeCell ref="K17:L17"/>
    <mergeCell ref="K19:L19"/>
    <mergeCell ref="K18:L18"/>
    <mergeCell ref="J22:K22"/>
    <mergeCell ref="A22:A24"/>
    <mergeCell ref="B22:B24"/>
    <mergeCell ref="A26:N26"/>
    <mergeCell ref="A115:F115"/>
    <mergeCell ref="A116:N116"/>
    <mergeCell ref="A117:N117"/>
    <mergeCell ref="A131:N131"/>
    <mergeCell ref="A263:F263"/>
    <mergeCell ref="A190:F190"/>
    <mergeCell ref="A191:N191"/>
    <mergeCell ref="A237:F237"/>
    <mergeCell ref="A238:N238"/>
    <mergeCell ref="A239:N239"/>
    <mergeCell ref="A252:N252"/>
    <mergeCell ref="A258:F258"/>
    <mergeCell ref="A259:F259"/>
    <mergeCell ref="A260:F260"/>
    <mergeCell ref="A261:F261"/>
    <mergeCell ref="A262:F262"/>
    <mergeCell ref="A275:F275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</mergeCells>
  <printOptions/>
  <pageMargins left="0.65" right="0.15748031496062992" top="0.52" bottom="0.38" header="0.38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Klepikova</cp:lastModifiedBy>
  <cp:lastPrinted>2017-04-21T02:10:15Z</cp:lastPrinted>
  <dcterms:created xsi:type="dcterms:W3CDTF">2003-01-28T12:33:10Z</dcterms:created>
  <dcterms:modified xsi:type="dcterms:W3CDTF">2017-05-05T11:26:21Z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