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9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УФНС'!$A$2:$J$57</definedName>
    <definedName name="_xlnm._FilterDatabase" localSheetId="2" hidden="1">Образование!$A$2:$I$2</definedName>
    <definedName name="_xlnm.Print_Area" localSheetId="0">'Информация УФНС'!$C$1:$J$8</definedName>
  </definedNames>
  <calcPr calcId="124519"/>
</workbook>
</file>

<file path=xl/calcChain.xml><?xml version="1.0" encoding="utf-8"?>
<calcChain xmlns="http://schemas.openxmlformats.org/spreadsheetml/2006/main">
  <c r="D6" i="3"/>
  <c r="C6"/>
  <c r="D5"/>
  <c r="C5"/>
  <c r="J60" i="2"/>
  <c r="J58"/>
  <c r="I58"/>
  <c r="J59" s="1"/>
  <c r="H58"/>
  <c r="J57"/>
  <c r="J56"/>
  <c r="I56"/>
  <c r="H56"/>
  <c r="H56" i="1"/>
  <c r="J39" i="4"/>
  <c r="J37"/>
  <c r="I37"/>
  <c r="H37"/>
  <c r="J56" i="1"/>
  <c r="I56"/>
  <c r="J57" l="1"/>
  <c r="J38" i="4"/>
  <c r="I6" i="8"/>
  <c r="H6"/>
  <c r="J6"/>
  <c r="D10" i="3"/>
  <c r="C10"/>
  <c r="D8"/>
  <c r="D7"/>
  <c r="C7"/>
  <c r="D3"/>
  <c r="C3"/>
  <c r="J6" i="6"/>
  <c r="J5" i="7"/>
  <c r="I5"/>
  <c r="H5"/>
  <c r="J5" i="5"/>
  <c r="I5"/>
  <c r="H5"/>
  <c r="J6" i="7" l="1"/>
  <c r="C9" i="3" s="1"/>
  <c r="J7" i="8"/>
  <c r="C8" i="3" s="1"/>
  <c r="J5" i="6"/>
  <c r="J6" i="5"/>
  <c r="I6" i="10"/>
  <c r="H6"/>
  <c r="G6"/>
  <c r="I7" s="1"/>
  <c r="I8" s="1"/>
  <c r="I6" i="9"/>
  <c r="H6"/>
  <c r="G6"/>
  <c r="I7" s="1"/>
  <c r="I8" s="1"/>
  <c r="E10" i="3"/>
  <c r="C4" l="1"/>
  <c r="J7" i="5"/>
  <c r="D4" i="3" s="1"/>
  <c r="E4" s="1"/>
  <c r="D9"/>
  <c r="E9" s="1"/>
  <c r="E5"/>
  <c r="E6"/>
  <c r="E8"/>
  <c r="E7"/>
  <c r="E3"/>
  <c r="C13"/>
  <c r="D13" l="1"/>
  <c r="E13"/>
</calcChain>
</file>

<file path=xl/sharedStrings.xml><?xml version="1.0" encoding="utf-8"?>
<sst xmlns="http://schemas.openxmlformats.org/spreadsheetml/2006/main" count="1155" uniqueCount="116">
  <si>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</si>
  <si>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</si>
  <si>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</si>
  <si>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</si>
  <si>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</si>
  <si>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</si>
  <si>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</si>
  <si>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</si>
  <si>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</si>
  <si>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</si>
  <si>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</si>
  <si>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</si>
  <si>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</si>
  <si>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</si>
  <si>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</si>
  <si>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</si>
  <si>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</si>
  <si>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</si>
  <si>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</si>
  <si>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</si>
  <si>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</si>
  <si>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</si>
  <si>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</si>
  <si>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</si>
  <si>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</si>
  <si>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</si>
  <si>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</si>
  <si>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</si>
  <si>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</si>
  <si>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</si>
  <si>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</si>
  <si>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</si>
  <si>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</si>
  <si>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</si>
  <si>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</si>
  <si>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</si>
  <si>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</si>
  <si>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</si>
  <si>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</si>
  <si>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</si>
  <si>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</si>
  <si>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01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</si>
  <si>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</si>
  <si>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</si>
  <si>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0411091237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</si>
  <si>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</si>
  <si>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</si>
  <si>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</si>
  <si>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</si>
  <si>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0411138990</t>
  </si>
  <si>
    <t>0411124926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</si>
  <si>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</si>
  <si>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</si>
  <si>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</si>
  <si>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</si>
  <si>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</si>
  <si>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18211605160010002140</t>
  </si>
  <si>
    <t>0411008743</t>
  </si>
  <si>
    <t>МУНИЦИПАЛЬНОЕ УЧРЕЖДЕНИЕ "УПРАВЛЕНИЕ ИМУЩЕСТВА,ГРАДОСТРОИТЕЛЬСТВА И ЗЕМЕЛЬНЫХ ОТНОШЕНИЙ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</si>
  <si>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</si>
  <si>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</si>
  <si>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</si>
  <si>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</si>
  <si>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0411130373</t>
  </si>
  <si>
    <t>МУНИЦИПАЛЬНОЕ КАЗЕННОЕ УЧРЕЖДЕНИЕ "ГОРОДСКОЕ ХОЗЯЙСТВО И ЛЕСНИЧЕСТВО"</t>
  </si>
  <si>
    <t>0411091290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</si>
  <si>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</si>
  <si>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</si>
  <si>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</si>
  <si>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0411124813</t>
  </si>
  <si>
    <t>МУНИЦИПАЛЬНОЕ АВТОНОМНОЕ УЧРЕЖДЕНИЕ КУЛЬТУРЫ ГОРОДА ГОРНО-АЛТАЙСКА "ГОРОДСКОЙ ДОМ КУЛЬТУРЫ ГОРНО-АЛТАЙСКА"</t>
  </si>
  <si>
    <t>0411115689</t>
  </si>
  <si>
    <t>МУНИЦИПАЛЬНОЕ БЮДЖЕТНОЕ ДОШКОЛЬНОЕ ОБРАЗОВАТЕЛЬНОЕ УЧРЕЖДЕНИЕ "ДЕТСКИЙ САД № 1 "ЛАСТОЧКА" КОМБИНИРОВАННОГО ВИДА ГОРОДА ГОРНО-АЛТАЙСКА"</t>
  </si>
  <si>
    <t>18210602010020000110</t>
  </si>
  <si>
    <t>Налог на имущество организаций по имуществу, не входящему в Единую систему газоснабжения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</si>
  <si>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</si>
  <si>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</si>
  <si>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02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</si>
  <si>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</si>
  <si>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</si>
  <si>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</si>
  <si>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</si>
  <si>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</si>
  <si>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</si>
  <si>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0411091212</t>
  </si>
  <si>
    <t>МУНИЦИПАЛЬНОЕ БЮДЖЕТНОЕ ДОШКОЛЬНОЕ ОБРАЗОВАТЕЛЬНОЕ УЧРЕЖДЕНИЕ "ДЕТСКИЙ САД №12 "БЕРЕЗКА" ОБЩЕРАЗВИВАЮЩЕГО ВИДА ГОРОДА ГОРНО-АЛТАЙСКА"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</si>
  <si>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</si>
  <si>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0411091195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</si>
  <si>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</si>
  <si>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0411091124</t>
  </si>
  <si>
    <t>МУНИЦИПАЛЬНОЕ БЮДЖЕТНОЕ ОБЩЕОБРАЗОВАТЕЛЬНОЕ УЧРЕЖДЕНИЕ "ЛИЦЕЙ № 1 ИМЕНИ М.В. КАРАМАЕВА ГОРОДА ГОРНО-АЛТАЙСКА"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</si>
  <si>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</si>
  <si>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</si>
  <si>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</si>
  <si>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</si>
  <si>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18210604011020000110</t>
  </si>
  <si>
    <t>Транспортный налог с организаций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</si>
  <si>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</si>
  <si>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</si>
  <si>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0411091100</t>
  </si>
  <si>
    <t>МУНИЦИПАЛЬНОЕ БЮДЖЕТНОЕ ОБЩЕОБРАЗОВАТЕЛЬНОЕ УЧРЕЖДЕНИЕ "СРЕДНЯЯ ОБЩЕОБРАЗОВАТЕЛЬНАЯ ШКОЛА № 8 ИМ. А.Н. ЛЕНКИНА Г.ГОРНО-АЛТАЙСКА"</t>
  </si>
  <si>
    <t>0411124806</t>
  </si>
  <si>
    <t>МУНИЦИПАЛЬНОЕ БЮДЖЕТНОЕ УЧРЕЖДЕНИЕ "ГОРНО-АЛТАЙСКАЯ ГОРОДСКАЯ БИБЛИОТЕЧНАЯ СИСТЕМА"</t>
  </si>
  <si>
    <t>0411129667</t>
  </si>
  <si>
    <t>МУНИЦИПАЛЬНОЕ БЮДЖЕТНОЕ УЧРЕЖДЕНИЕ "МОЛОДЕЖНЫЙ ЦЕНТР ГОРОДА ГОРНО-АЛТАЙСКА"</t>
  </si>
  <si>
    <t>0411112960</t>
  </si>
  <si>
    <t>МУНИЦИПАЛЬНОЕ БЮДЖЕТНОЕ УЧРЕЖДЕНИЕ "СПОРТИВНАЯ ШКОЛА ГОРОДА ГОРНО-АЛТАЙСКА"</t>
  </si>
  <si>
    <t>0411124789</t>
  </si>
  <si>
    <t>МУНИЦИПАЛЬНОЕ БЮДЖЕТНОЕ УЧРЕЖДЕНИЕ "ЦЕНТР ПО ОБЕСПЕЧЕНИЮ ДЕЯТЕЛЬНОСТИ МУ "УПРАВЛЕНИЕ КУЛЬТУРЫ,СПОРТА И МОЛОДЕЖНОЙ ПОЛИТИКИ АДМИНИСТРАЦИИ ГОРОДА ГОРНО-АЛТАЙСКА" И ПОДВЕДОМСТВЕННЫХ ЕМУ УЧРЕЖДЕНИЙ"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</si>
  <si>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</si>
  <si>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</si>
  <si>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МУНИЦИПАЛЬНОЕ БЮДЖЕТНОЕ УЧРЕЖДЕНИЕ ДОПОЛНИТЕЛЬНОГО ОБРАЗОВАНИЯ "СПЕЦИАЛИЗИРОВАННАЯ ДЕТСКО-ЮНОШЕСКАЯ СПОРТИВНАЯ ШКОЛА ПО ГОРНЫМ ЛЫЖАМ И СНОУБОРДУ ГОРОДА ГОРНО-АЛТАЙСКА"</t>
  </si>
  <si>
    <t>0411031809</t>
  </si>
  <si>
    <t>МУНИЦИПАЛЬНОЕ БЮДЖЕТНОЕ УЧРЕЖДЕНИЕ ДОПОЛНИТЕЛЬНОГО ОБРАЗОВАНИЯ "ШКОЛА ИСКУССТВ "АДАМАНТ" ГОРОДА ГОРНО-АЛТАЙСКА"</t>
  </si>
  <si>
    <t>0150</t>
  </si>
  <si>
    <t>Задолженность по платежам в бюджетную систему Российской Федерации на 01.03.2020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</si>
</sst>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66FF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workbookViewId="0">
      <pane xSplit="7" ySplit="2" topLeftCell="H54" activePane="bottomRight" state="frozen"/>
      <selection pane="topRight" activeCell="G1" sqref="G1"/>
      <selection pane="bottomLeft" activeCell="A3" sqref="A3"/>
      <selection pane="bottomRight" activeCell="C59" sqref="C59"/>
    </sheetView>
  </sheetViews>
  <sheetFormatPr defaultRowHeight="15"/>
  <cols>
    <col min="1" max="1" width="7.7109375" style="34" customWidth="1"/>
    <col min="2" max="2" width="16.7109375" style="34" customWidth="1"/>
    <col min="3" max="4" width="19.7109375" style="61" customWidth="1"/>
    <col min="5" max="5" width="19.7109375" style="62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A1" s="63" t="s">
        <v>115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63">
      <c r="A2" s="44" t="s">
        <v>15</v>
      </c>
      <c r="B2" s="44" t="s">
        <v>0</v>
      </c>
      <c r="C2" s="1" t="s">
        <v>1</v>
      </c>
      <c r="D2" s="1" t="s">
        <v>2</v>
      </c>
      <c r="E2" s="29" t="s">
        <v>3</v>
      </c>
      <c r="F2" s="44" t="s">
        <v>4</v>
      </c>
      <c r="G2" s="44" t="s">
        <v>40</v>
      </c>
      <c r="H2" s="45" t="s">
        <v>5</v>
      </c>
      <c r="I2" s="45" t="s">
        <v>6</v>
      </c>
      <c r="J2" s="45" t="s">
        <v>7</v>
      </c>
    </row>
    <row r="3" spans="1:10" ht="178.5">
      <c r="A3" s="52" t="s">
        <v>19</v>
      </c>
      <c r="B3" s="52" t="s">
        <v>65</v>
      </c>
      <c r="C3" s="54" t="s">
        <v>66</v>
      </c>
      <c r="D3" s="54" t="s">
        <v>13</v>
      </c>
      <c r="E3" s="55" t="s">
        <v>14</v>
      </c>
      <c r="F3" s="52" t="s">
        <v>12</v>
      </c>
      <c r="G3" s="52" t="s">
        <v>41</v>
      </c>
      <c r="H3" s="53">
        <v>0</v>
      </c>
      <c r="I3" s="53">
        <v>10.59</v>
      </c>
      <c r="J3" s="53">
        <v>0</v>
      </c>
    </row>
    <row r="4" spans="1:10" ht="140.25">
      <c r="A4" s="52" t="s">
        <v>19</v>
      </c>
      <c r="B4" s="52" t="s">
        <v>67</v>
      </c>
      <c r="C4" s="54" t="s">
        <v>68</v>
      </c>
      <c r="D4" s="54" t="s">
        <v>42</v>
      </c>
      <c r="E4" s="55" t="s">
        <v>43</v>
      </c>
      <c r="F4" s="52" t="s">
        <v>12</v>
      </c>
      <c r="G4" s="52" t="s">
        <v>41</v>
      </c>
      <c r="H4" s="53">
        <v>0</v>
      </c>
      <c r="I4" s="53">
        <v>5.53</v>
      </c>
      <c r="J4" s="53">
        <v>0</v>
      </c>
    </row>
    <row r="5" spans="1:10" ht="140.25">
      <c r="A5" s="52" t="s">
        <v>26</v>
      </c>
      <c r="B5" s="52" t="s">
        <v>69</v>
      </c>
      <c r="C5" s="54" t="s">
        <v>70</v>
      </c>
      <c r="D5" s="54" t="s">
        <v>42</v>
      </c>
      <c r="E5" s="55" t="s">
        <v>43</v>
      </c>
      <c r="F5" s="52" t="s">
        <v>12</v>
      </c>
      <c r="G5" s="52" t="s">
        <v>41</v>
      </c>
      <c r="H5" s="53">
        <v>0</v>
      </c>
      <c r="I5" s="53">
        <v>4.17</v>
      </c>
      <c r="J5" s="53">
        <v>0</v>
      </c>
    </row>
    <row r="6" spans="1:10" ht="178.5">
      <c r="A6" s="52" t="s">
        <v>26</v>
      </c>
      <c r="B6" s="52" t="s">
        <v>69</v>
      </c>
      <c r="C6" s="54" t="s">
        <v>70</v>
      </c>
      <c r="D6" s="54" t="s">
        <v>13</v>
      </c>
      <c r="E6" s="55" t="s">
        <v>14</v>
      </c>
      <c r="F6" s="52" t="s">
        <v>12</v>
      </c>
      <c r="G6" s="52" t="s">
        <v>41</v>
      </c>
      <c r="H6" s="53">
        <v>0</v>
      </c>
      <c r="I6" s="53">
        <v>3.01</v>
      </c>
      <c r="J6" s="53">
        <v>0</v>
      </c>
    </row>
    <row r="7" spans="1:10" ht="127.5">
      <c r="A7" s="52" t="s">
        <v>19</v>
      </c>
      <c r="B7" s="52" t="s">
        <v>71</v>
      </c>
      <c r="C7" s="54" t="s">
        <v>72</v>
      </c>
      <c r="D7" s="54" t="s">
        <v>73</v>
      </c>
      <c r="E7" s="55" t="s">
        <v>74</v>
      </c>
      <c r="F7" s="52" t="s">
        <v>12</v>
      </c>
      <c r="G7" s="52" t="s">
        <v>41</v>
      </c>
      <c r="H7" s="53">
        <v>4033</v>
      </c>
      <c r="I7" s="53">
        <v>179</v>
      </c>
      <c r="J7" s="53">
        <v>0</v>
      </c>
    </row>
    <row r="8" spans="1:10" ht="127.5">
      <c r="A8" s="52" t="s">
        <v>19</v>
      </c>
      <c r="B8" s="52" t="s">
        <v>71</v>
      </c>
      <c r="C8" s="54" t="s">
        <v>72</v>
      </c>
      <c r="D8" s="54" t="s">
        <v>54</v>
      </c>
      <c r="E8" s="55" t="s">
        <v>55</v>
      </c>
      <c r="F8" s="52" t="s">
        <v>12</v>
      </c>
      <c r="G8" s="52" t="s">
        <v>41</v>
      </c>
      <c r="H8" s="53">
        <v>0</v>
      </c>
      <c r="I8" s="53">
        <v>43.94</v>
      </c>
      <c r="J8" s="53">
        <v>0</v>
      </c>
    </row>
    <row r="9" spans="1:10" ht="191.25">
      <c r="A9" s="52" t="s">
        <v>19</v>
      </c>
      <c r="B9" s="52" t="s">
        <v>75</v>
      </c>
      <c r="C9" s="54" t="s">
        <v>76</v>
      </c>
      <c r="D9" s="54" t="s">
        <v>59</v>
      </c>
      <c r="E9" s="55" t="s">
        <v>60</v>
      </c>
      <c r="F9" s="52" t="s">
        <v>12</v>
      </c>
      <c r="G9" s="52" t="s">
        <v>77</v>
      </c>
      <c r="H9" s="53">
        <v>0</v>
      </c>
      <c r="I9" s="53">
        <v>5.63</v>
      </c>
      <c r="J9" s="53">
        <v>996.06</v>
      </c>
    </row>
    <row r="10" spans="1:10" ht="191.25">
      <c r="A10" s="52" t="s">
        <v>19</v>
      </c>
      <c r="B10" s="52" t="s">
        <v>45</v>
      </c>
      <c r="C10" s="54" t="s">
        <v>46</v>
      </c>
      <c r="D10" s="54" t="s">
        <v>59</v>
      </c>
      <c r="E10" s="55" t="s">
        <v>60</v>
      </c>
      <c r="F10" s="52" t="s">
        <v>12</v>
      </c>
      <c r="G10" s="52" t="s">
        <v>77</v>
      </c>
      <c r="H10" s="53">
        <v>0</v>
      </c>
      <c r="I10" s="53">
        <v>547</v>
      </c>
      <c r="J10" s="53">
        <v>0</v>
      </c>
    </row>
    <row r="11" spans="1:10" ht="140.25">
      <c r="A11" s="52" t="s">
        <v>19</v>
      </c>
      <c r="B11" s="52" t="s">
        <v>45</v>
      </c>
      <c r="C11" s="54" t="s">
        <v>46</v>
      </c>
      <c r="D11" s="54" t="s">
        <v>78</v>
      </c>
      <c r="E11" s="55" t="s">
        <v>79</v>
      </c>
      <c r="F11" s="52" t="s">
        <v>12</v>
      </c>
      <c r="G11" s="52" t="s">
        <v>41</v>
      </c>
      <c r="H11" s="53">
        <v>44592.29</v>
      </c>
      <c r="I11" s="53">
        <v>28.89</v>
      </c>
      <c r="J11" s="53">
        <v>251.35</v>
      </c>
    </row>
    <row r="12" spans="1:10" ht="140.25">
      <c r="A12" s="52" t="s">
        <v>19</v>
      </c>
      <c r="B12" s="52" t="s">
        <v>45</v>
      </c>
      <c r="C12" s="54" t="s">
        <v>46</v>
      </c>
      <c r="D12" s="54" t="s">
        <v>42</v>
      </c>
      <c r="E12" s="55" t="s">
        <v>43</v>
      </c>
      <c r="F12" s="52" t="s">
        <v>12</v>
      </c>
      <c r="G12" s="52" t="s">
        <v>41</v>
      </c>
      <c r="H12" s="53">
        <v>0</v>
      </c>
      <c r="I12" s="53">
        <v>133.47</v>
      </c>
      <c r="J12" s="53">
        <v>0</v>
      </c>
    </row>
    <row r="13" spans="1:10" ht="178.5">
      <c r="A13" s="52" t="s">
        <v>19</v>
      </c>
      <c r="B13" s="52" t="s">
        <v>45</v>
      </c>
      <c r="C13" s="54" t="s">
        <v>46</v>
      </c>
      <c r="D13" s="54" t="s">
        <v>13</v>
      </c>
      <c r="E13" s="55" t="s">
        <v>14</v>
      </c>
      <c r="F13" s="52" t="s">
        <v>12</v>
      </c>
      <c r="G13" s="52" t="s">
        <v>41</v>
      </c>
      <c r="H13" s="53">
        <v>0</v>
      </c>
      <c r="I13" s="53">
        <v>17.38</v>
      </c>
      <c r="J13" s="53">
        <v>0</v>
      </c>
    </row>
    <row r="14" spans="1:10" ht="178.5">
      <c r="A14" s="52" t="s">
        <v>19</v>
      </c>
      <c r="B14" s="52" t="s">
        <v>47</v>
      </c>
      <c r="C14" s="54" t="s">
        <v>48</v>
      </c>
      <c r="D14" s="54" t="s">
        <v>80</v>
      </c>
      <c r="E14" s="55" t="s">
        <v>81</v>
      </c>
      <c r="F14" s="52" t="s">
        <v>12</v>
      </c>
      <c r="G14" s="52" t="s">
        <v>41</v>
      </c>
      <c r="H14" s="53">
        <v>0</v>
      </c>
      <c r="I14" s="53">
        <v>770.36</v>
      </c>
      <c r="J14" s="53">
        <v>0</v>
      </c>
    </row>
    <row r="15" spans="1:10" ht="178.5">
      <c r="A15" s="52" t="s">
        <v>19</v>
      </c>
      <c r="B15" s="52" t="s">
        <v>47</v>
      </c>
      <c r="C15" s="54" t="s">
        <v>48</v>
      </c>
      <c r="D15" s="54" t="s">
        <v>82</v>
      </c>
      <c r="E15" s="55" t="s">
        <v>83</v>
      </c>
      <c r="F15" s="52" t="s">
        <v>12</v>
      </c>
      <c r="G15" s="52" t="s">
        <v>41</v>
      </c>
      <c r="H15" s="53">
        <v>2261.96</v>
      </c>
      <c r="I15" s="53">
        <v>838.31</v>
      </c>
      <c r="J15" s="53">
        <v>0</v>
      </c>
    </row>
    <row r="16" spans="1:10" ht="127.5">
      <c r="A16" s="52" t="s">
        <v>19</v>
      </c>
      <c r="B16" s="52" t="s">
        <v>84</v>
      </c>
      <c r="C16" s="54" t="s">
        <v>85</v>
      </c>
      <c r="D16" s="54" t="s">
        <v>54</v>
      </c>
      <c r="E16" s="55" t="s">
        <v>55</v>
      </c>
      <c r="F16" s="52" t="s">
        <v>12</v>
      </c>
      <c r="G16" s="52" t="s">
        <v>41</v>
      </c>
      <c r="H16" s="53">
        <v>0</v>
      </c>
      <c r="I16" s="53">
        <v>231.03</v>
      </c>
      <c r="J16" s="53">
        <v>0</v>
      </c>
    </row>
    <row r="17" spans="1:10" ht="178.5">
      <c r="A17" s="52" t="s">
        <v>19</v>
      </c>
      <c r="B17" s="52" t="s">
        <v>44</v>
      </c>
      <c r="C17" s="54" t="s">
        <v>86</v>
      </c>
      <c r="D17" s="54" t="s">
        <v>80</v>
      </c>
      <c r="E17" s="55" t="s">
        <v>81</v>
      </c>
      <c r="F17" s="52" t="s">
        <v>12</v>
      </c>
      <c r="G17" s="52" t="s">
        <v>41</v>
      </c>
      <c r="H17" s="53">
        <v>2073.6</v>
      </c>
      <c r="I17" s="53">
        <v>582.39</v>
      </c>
      <c r="J17" s="53">
        <v>414.72</v>
      </c>
    </row>
    <row r="18" spans="1:10" ht="140.25">
      <c r="A18" s="52" t="s">
        <v>19</v>
      </c>
      <c r="B18" s="52" t="s">
        <v>44</v>
      </c>
      <c r="C18" s="54" t="s">
        <v>86</v>
      </c>
      <c r="D18" s="54" t="s">
        <v>78</v>
      </c>
      <c r="E18" s="55" t="s">
        <v>79</v>
      </c>
      <c r="F18" s="52" t="s">
        <v>12</v>
      </c>
      <c r="G18" s="52" t="s">
        <v>41</v>
      </c>
      <c r="H18" s="53">
        <v>9698.7999999999993</v>
      </c>
      <c r="I18" s="53">
        <v>194.78</v>
      </c>
      <c r="J18" s="53">
        <v>54.67</v>
      </c>
    </row>
    <row r="19" spans="1:10" ht="178.5">
      <c r="A19" s="52" t="s">
        <v>19</v>
      </c>
      <c r="B19" s="52" t="s">
        <v>44</v>
      </c>
      <c r="C19" s="54" t="s">
        <v>86</v>
      </c>
      <c r="D19" s="54" t="s">
        <v>82</v>
      </c>
      <c r="E19" s="55" t="s">
        <v>83</v>
      </c>
      <c r="F19" s="52" t="s">
        <v>12</v>
      </c>
      <c r="G19" s="52" t="s">
        <v>41</v>
      </c>
      <c r="H19" s="53">
        <v>480.7</v>
      </c>
      <c r="I19" s="53">
        <v>86.2</v>
      </c>
      <c r="J19" s="53">
        <v>96.14</v>
      </c>
    </row>
    <row r="20" spans="1:10" ht="178.5">
      <c r="A20" s="52" t="s">
        <v>19</v>
      </c>
      <c r="B20" s="52" t="s">
        <v>87</v>
      </c>
      <c r="C20" s="54" t="s">
        <v>88</v>
      </c>
      <c r="D20" s="54" t="s">
        <v>13</v>
      </c>
      <c r="E20" s="55" t="s">
        <v>14</v>
      </c>
      <c r="F20" s="52" t="s">
        <v>12</v>
      </c>
      <c r="G20" s="52" t="s">
        <v>41</v>
      </c>
      <c r="H20" s="53">
        <v>0</v>
      </c>
      <c r="I20" s="53">
        <v>22.32</v>
      </c>
      <c r="J20" s="53">
        <v>0</v>
      </c>
    </row>
    <row r="21" spans="1:10" ht="191.25">
      <c r="A21" s="52" t="s">
        <v>19</v>
      </c>
      <c r="B21" s="52" t="s">
        <v>61</v>
      </c>
      <c r="C21" s="54" t="s">
        <v>62</v>
      </c>
      <c r="D21" s="54" t="s">
        <v>59</v>
      </c>
      <c r="E21" s="55" t="s">
        <v>60</v>
      </c>
      <c r="F21" s="52" t="s">
        <v>12</v>
      </c>
      <c r="G21" s="52" t="s">
        <v>77</v>
      </c>
      <c r="H21" s="53">
        <v>0</v>
      </c>
      <c r="I21" s="53">
        <v>2926.12</v>
      </c>
      <c r="J21" s="53">
        <v>0</v>
      </c>
    </row>
    <row r="22" spans="1:10" ht="140.25">
      <c r="A22" s="52" t="s">
        <v>19</v>
      </c>
      <c r="B22" s="52" t="s">
        <v>89</v>
      </c>
      <c r="C22" s="54" t="s">
        <v>90</v>
      </c>
      <c r="D22" s="54" t="s">
        <v>42</v>
      </c>
      <c r="E22" s="55" t="s">
        <v>43</v>
      </c>
      <c r="F22" s="52" t="s">
        <v>12</v>
      </c>
      <c r="G22" s="52" t="s">
        <v>41</v>
      </c>
      <c r="H22" s="53">
        <v>0</v>
      </c>
      <c r="I22" s="53">
        <v>41.81</v>
      </c>
      <c r="J22" s="53">
        <v>0</v>
      </c>
    </row>
    <row r="23" spans="1:10" ht="178.5">
      <c r="A23" s="52" t="s">
        <v>19</v>
      </c>
      <c r="B23" s="52" t="s">
        <v>8</v>
      </c>
      <c r="C23" s="54" t="s">
        <v>9</v>
      </c>
      <c r="D23" s="54" t="s">
        <v>10</v>
      </c>
      <c r="E23" s="55" t="s">
        <v>11</v>
      </c>
      <c r="F23" s="52" t="s">
        <v>12</v>
      </c>
      <c r="G23" s="52" t="s">
        <v>41</v>
      </c>
      <c r="H23" s="53">
        <v>0</v>
      </c>
      <c r="I23" s="53">
        <v>0.15</v>
      </c>
      <c r="J23" s="53">
        <v>0</v>
      </c>
    </row>
    <row r="24" spans="1:10" ht="204">
      <c r="A24" s="52" t="s">
        <v>19</v>
      </c>
      <c r="B24" s="52" t="s">
        <v>8</v>
      </c>
      <c r="C24" s="54" t="s">
        <v>9</v>
      </c>
      <c r="D24" s="54" t="s">
        <v>91</v>
      </c>
      <c r="E24" s="55" t="s">
        <v>92</v>
      </c>
      <c r="F24" s="52" t="s">
        <v>12</v>
      </c>
      <c r="G24" s="52" t="s">
        <v>41</v>
      </c>
      <c r="H24" s="53">
        <v>0</v>
      </c>
      <c r="I24" s="53">
        <v>0</v>
      </c>
      <c r="J24" s="53">
        <v>625</v>
      </c>
    </row>
    <row r="25" spans="1:10" ht="178.5">
      <c r="A25" s="52" t="s">
        <v>19</v>
      </c>
      <c r="B25" s="52" t="s">
        <v>93</v>
      </c>
      <c r="C25" s="54" t="s">
        <v>94</v>
      </c>
      <c r="D25" s="54" t="s">
        <v>80</v>
      </c>
      <c r="E25" s="55" t="s">
        <v>81</v>
      </c>
      <c r="F25" s="52" t="s">
        <v>12</v>
      </c>
      <c r="G25" s="52" t="s">
        <v>41</v>
      </c>
      <c r="H25" s="53">
        <v>0</v>
      </c>
      <c r="I25" s="53">
        <v>219.33</v>
      </c>
      <c r="J25" s="53">
        <v>0</v>
      </c>
    </row>
    <row r="26" spans="1:10" ht="140.25">
      <c r="A26" s="52" t="s">
        <v>19</v>
      </c>
      <c r="B26" s="52" t="s">
        <v>93</v>
      </c>
      <c r="C26" s="54" t="s">
        <v>94</v>
      </c>
      <c r="D26" s="54" t="s">
        <v>42</v>
      </c>
      <c r="E26" s="55" t="s">
        <v>43</v>
      </c>
      <c r="F26" s="52" t="s">
        <v>12</v>
      </c>
      <c r="G26" s="52" t="s">
        <v>41</v>
      </c>
      <c r="H26" s="53">
        <v>0</v>
      </c>
      <c r="I26" s="53">
        <v>40.799999999999997</v>
      </c>
      <c r="J26" s="53">
        <v>0</v>
      </c>
    </row>
    <row r="27" spans="1:10" ht="114.75">
      <c r="A27" s="52" t="s">
        <v>19</v>
      </c>
      <c r="B27" s="52" t="s">
        <v>93</v>
      </c>
      <c r="C27" s="54" t="s">
        <v>94</v>
      </c>
      <c r="D27" s="54" t="s">
        <v>95</v>
      </c>
      <c r="E27" s="55" t="s">
        <v>96</v>
      </c>
      <c r="F27" s="52" t="s">
        <v>12</v>
      </c>
      <c r="G27" s="52" t="s">
        <v>41</v>
      </c>
      <c r="H27" s="53">
        <v>937</v>
      </c>
      <c r="I27" s="53">
        <v>0</v>
      </c>
      <c r="J27" s="53">
        <v>0</v>
      </c>
    </row>
    <row r="28" spans="1:10" ht="178.5">
      <c r="A28" s="52" t="s">
        <v>19</v>
      </c>
      <c r="B28" s="52" t="s">
        <v>97</v>
      </c>
      <c r="C28" s="54" t="s">
        <v>98</v>
      </c>
      <c r="D28" s="54" t="s">
        <v>13</v>
      </c>
      <c r="E28" s="55" t="s">
        <v>14</v>
      </c>
      <c r="F28" s="52" t="s">
        <v>12</v>
      </c>
      <c r="G28" s="52" t="s">
        <v>41</v>
      </c>
      <c r="H28" s="53">
        <v>0</v>
      </c>
      <c r="I28" s="53">
        <v>0.02</v>
      </c>
      <c r="J28" s="53">
        <v>0</v>
      </c>
    </row>
    <row r="29" spans="1:10" ht="178.5">
      <c r="A29" s="52" t="s">
        <v>19</v>
      </c>
      <c r="B29" s="52" t="s">
        <v>99</v>
      </c>
      <c r="C29" s="54" t="s">
        <v>100</v>
      </c>
      <c r="D29" s="54" t="s">
        <v>13</v>
      </c>
      <c r="E29" s="55" t="s">
        <v>14</v>
      </c>
      <c r="F29" s="52" t="s">
        <v>12</v>
      </c>
      <c r="G29" s="52" t="s">
        <v>41</v>
      </c>
      <c r="H29" s="53">
        <v>0</v>
      </c>
      <c r="I29" s="53">
        <v>244.43</v>
      </c>
      <c r="J29" s="53">
        <v>0</v>
      </c>
    </row>
    <row r="30" spans="1:10" ht="178.5">
      <c r="A30" s="52" t="s">
        <v>26</v>
      </c>
      <c r="B30" s="52" t="s">
        <v>101</v>
      </c>
      <c r="C30" s="54" t="s">
        <v>102</v>
      </c>
      <c r="D30" s="54" t="s">
        <v>10</v>
      </c>
      <c r="E30" s="55" t="s">
        <v>11</v>
      </c>
      <c r="F30" s="52" t="s">
        <v>12</v>
      </c>
      <c r="G30" s="52" t="s">
        <v>41</v>
      </c>
      <c r="H30" s="53">
        <v>0</v>
      </c>
      <c r="I30" s="53">
        <v>502.19</v>
      </c>
      <c r="J30" s="53">
        <v>0</v>
      </c>
    </row>
    <row r="31" spans="1:10" ht="178.5">
      <c r="A31" s="52" t="s">
        <v>26</v>
      </c>
      <c r="B31" s="52" t="s">
        <v>101</v>
      </c>
      <c r="C31" s="54" t="s">
        <v>102</v>
      </c>
      <c r="D31" s="54" t="s">
        <v>13</v>
      </c>
      <c r="E31" s="55" t="s">
        <v>14</v>
      </c>
      <c r="F31" s="52" t="s">
        <v>12</v>
      </c>
      <c r="G31" s="52" t="s">
        <v>41</v>
      </c>
      <c r="H31" s="53">
        <v>0</v>
      </c>
      <c r="I31" s="53">
        <v>7.64</v>
      </c>
      <c r="J31" s="53">
        <v>0</v>
      </c>
    </row>
    <row r="32" spans="1:10" ht="178.5">
      <c r="A32" s="52" t="s">
        <v>26</v>
      </c>
      <c r="B32" s="52" t="s">
        <v>103</v>
      </c>
      <c r="C32" s="54" t="s">
        <v>104</v>
      </c>
      <c r="D32" s="54" t="s">
        <v>13</v>
      </c>
      <c r="E32" s="55" t="s">
        <v>14</v>
      </c>
      <c r="F32" s="52" t="s">
        <v>12</v>
      </c>
      <c r="G32" s="52" t="s">
        <v>41</v>
      </c>
      <c r="H32" s="53">
        <v>0</v>
      </c>
      <c r="I32" s="53">
        <v>2.74</v>
      </c>
      <c r="J32" s="53">
        <v>0</v>
      </c>
    </row>
    <row r="33" spans="1:10" ht="178.5">
      <c r="A33" s="52" t="s">
        <v>26</v>
      </c>
      <c r="B33" s="52" t="s">
        <v>105</v>
      </c>
      <c r="C33" s="54" t="s">
        <v>106</v>
      </c>
      <c r="D33" s="54" t="s">
        <v>10</v>
      </c>
      <c r="E33" s="55" t="s">
        <v>11</v>
      </c>
      <c r="F33" s="52" t="s">
        <v>12</v>
      </c>
      <c r="G33" s="52" t="s">
        <v>41</v>
      </c>
      <c r="H33" s="53">
        <v>0</v>
      </c>
      <c r="I33" s="53">
        <v>7.05</v>
      </c>
      <c r="J33" s="53">
        <v>0</v>
      </c>
    </row>
    <row r="34" spans="1:10" ht="140.25">
      <c r="A34" s="52" t="s">
        <v>26</v>
      </c>
      <c r="B34" s="52" t="s">
        <v>105</v>
      </c>
      <c r="C34" s="54" t="s">
        <v>106</v>
      </c>
      <c r="D34" s="54" t="s">
        <v>42</v>
      </c>
      <c r="E34" s="55" t="s">
        <v>43</v>
      </c>
      <c r="F34" s="52" t="s">
        <v>12</v>
      </c>
      <c r="G34" s="52" t="s">
        <v>41</v>
      </c>
      <c r="H34" s="53">
        <v>0</v>
      </c>
      <c r="I34" s="53">
        <v>13.91</v>
      </c>
      <c r="J34" s="53">
        <v>0</v>
      </c>
    </row>
    <row r="35" spans="1:10" ht="178.5">
      <c r="A35" s="52" t="s">
        <v>26</v>
      </c>
      <c r="B35" s="52" t="s">
        <v>105</v>
      </c>
      <c r="C35" s="54" t="s">
        <v>106</v>
      </c>
      <c r="D35" s="54" t="s">
        <v>13</v>
      </c>
      <c r="E35" s="55" t="s">
        <v>14</v>
      </c>
      <c r="F35" s="52" t="s">
        <v>12</v>
      </c>
      <c r="G35" s="52" t="s">
        <v>41</v>
      </c>
      <c r="H35" s="53">
        <v>0</v>
      </c>
      <c r="I35" s="53">
        <v>1.63</v>
      </c>
      <c r="J35" s="53">
        <v>0</v>
      </c>
    </row>
    <row r="36" spans="1:10" ht="89.25">
      <c r="A36" s="52" t="s">
        <v>26</v>
      </c>
      <c r="B36" s="52" t="s">
        <v>105</v>
      </c>
      <c r="C36" s="54" t="s">
        <v>106</v>
      </c>
      <c r="D36" s="54" t="s">
        <v>54</v>
      </c>
      <c r="E36" s="55" t="s">
        <v>55</v>
      </c>
      <c r="F36" s="52" t="s">
        <v>12</v>
      </c>
      <c r="G36" s="52" t="s">
        <v>41</v>
      </c>
      <c r="H36" s="53">
        <v>0</v>
      </c>
      <c r="I36" s="53">
        <v>1010.75</v>
      </c>
      <c r="J36" s="53">
        <v>0</v>
      </c>
    </row>
    <row r="37" spans="1:10" ht="204">
      <c r="A37" s="52" t="s">
        <v>26</v>
      </c>
      <c r="B37" s="52" t="s">
        <v>107</v>
      </c>
      <c r="C37" s="54" t="s">
        <v>108</v>
      </c>
      <c r="D37" s="54" t="s">
        <v>59</v>
      </c>
      <c r="E37" s="55" t="s">
        <v>60</v>
      </c>
      <c r="F37" s="52" t="s">
        <v>12</v>
      </c>
      <c r="G37" s="52" t="s">
        <v>77</v>
      </c>
      <c r="H37" s="53">
        <v>0</v>
      </c>
      <c r="I37" s="53">
        <v>597</v>
      </c>
      <c r="J37" s="53">
        <v>0</v>
      </c>
    </row>
    <row r="38" spans="1:10" ht="178.5">
      <c r="A38" s="52" t="s">
        <v>19</v>
      </c>
      <c r="B38" s="52" t="s">
        <v>109</v>
      </c>
      <c r="C38" s="54" t="s">
        <v>110</v>
      </c>
      <c r="D38" s="54" t="s">
        <v>10</v>
      </c>
      <c r="E38" s="55" t="s">
        <v>11</v>
      </c>
      <c r="F38" s="52" t="s">
        <v>12</v>
      </c>
      <c r="G38" s="52" t="s">
        <v>41</v>
      </c>
      <c r="H38" s="53">
        <v>0</v>
      </c>
      <c r="I38" s="53">
        <v>12.3</v>
      </c>
      <c r="J38" s="53">
        <v>0</v>
      </c>
    </row>
    <row r="39" spans="1:10" ht="165.75">
      <c r="A39" s="52" t="s">
        <v>19</v>
      </c>
      <c r="B39" s="52" t="s">
        <v>109</v>
      </c>
      <c r="C39" s="54" t="s">
        <v>110</v>
      </c>
      <c r="D39" s="54" t="s">
        <v>42</v>
      </c>
      <c r="E39" s="55" t="s">
        <v>43</v>
      </c>
      <c r="F39" s="52" t="s">
        <v>12</v>
      </c>
      <c r="G39" s="52" t="s">
        <v>41</v>
      </c>
      <c r="H39" s="53">
        <v>0</v>
      </c>
      <c r="I39" s="53">
        <v>43.25</v>
      </c>
      <c r="J39" s="53">
        <v>0</v>
      </c>
    </row>
    <row r="40" spans="1:10" ht="178.5">
      <c r="A40" s="52" t="s">
        <v>19</v>
      </c>
      <c r="B40" s="52" t="s">
        <v>50</v>
      </c>
      <c r="C40" s="54" t="s">
        <v>51</v>
      </c>
      <c r="D40" s="54" t="s">
        <v>10</v>
      </c>
      <c r="E40" s="55" t="s">
        <v>11</v>
      </c>
      <c r="F40" s="52" t="s">
        <v>12</v>
      </c>
      <c r="G40" s="52" t="s">
        <v>41</v>
      </c>
      <c r="H40" s="53">
        <v>0</v>
      </c>
      <c r="I40" s="53">
        <v>44.13</v>
      </c>
      <c r="J40" s="53">
        <v>0</v>
      </c>
    </row>
    <row r="41" spans="1:10" ht="140.25">
      <c r="A41" s="52" t="s">
        <v>19</v>
      </c>
      <c r="B41" s="52" t="s">
        <v>50</v>
      </c>
      <c r="C41" s="54" t="s">
        <v>51</v>
      </c>
      <c r="D41" s="54" t="s">
        <v>42</v>
      </c>
      <c r="E41" s="55" t="s">
        <v>43</v>
      </c>
      <c r="F41" s="52" t="s">
        <v>12</v>
      </c>
      <c r="G41" s="52" t="s">
        <v>41</v>
      </c>
      <c r="H41" s="53">
        <v>0</v>
      </c>
      <c r="I41" s="53">
        <v>5.16</v>
      </c>
      <c r="J41" s="53">
        <v>0</v>
      </c>
    </row>
    <row r="42" spans="1:10" ht="178.5">
      <c r="A42" s="52" t="s">
        <v>19</v>
      </c>
      <c r="B42" s="52" t="s">
        <v>50</v>
      </c>
      <c r="C42" s="54" t="s">
        <v>51</v>
      </c>
      <c r="D42" s="54" t="s">
        <v>13</v>
      </c>
      <c r="E42" s="55" t="s">
        <v>14</v>
      </c>
      <c r="F42" s="52" t="s">
        <v>12</v>
      </c>
      <c r="G42" s="52" t="s">
        <v>41</v>
      </c>
      <c r="H42" s="53">
        <v>0</v>
      </c>
      <c r="I42" s="53">
        <v>10.039999999999999</v>
      </c>
      <c r="J42" s="53">
        <v>0</v>
      </c>
    </row>
    <row r="43" spans="1:10" ht="204">
      <c r="A43" s="52" t="s">
        <v>19</v>
      </c>
      <c r="B43" s="52" t="s">
        <v>50</v>
      </c>
      <c r="C43" s="54" t="s">
        <v>51</v>
      </c>
      <c r="D43" s="54" t="s">
        <v>91</v>
      </c>
      <c r="E43" s="55" t="s">
        <v>92</v>
      </c>
      <c r="F43" s="52" t="s">
        <v>12</v>
      </c>
      <c r="G43" s="52" t="s">
        <v>41</v>
      </c>
      <c r="H43" s="53">
        <v>0</v>
      </c>
      <c r="I43" s="53">
        <v>0</v>
      </c>
      <c r="J43" s="53">
        <v>625</v>
      </c>
    </row>
    <row r="44" spans="1:10" ht="178.5">
      <c r="A44" s="52" t="s">
        <v>26</v>
      </c>
      <c r="B44" s="52" t="s">
        <v>49</v>
      </c>
      <c r="C44" s="54" t="s">
        <v>111</v>
      </c>
      <c r="D44" s="54" t="s">
        <v>10</v>
      </c>
      <c r="E44" s="55" t="s">
        <v>11</v>
      </c>
      <c r="F44" s="52" t="s">
        <v>12</v>
      </c>
      <c r="G44" s="52" t="s">
        <v>41</v>
      </c>
      <c r="H44" s="53">
        <v>0</v>
      </c>
      <c r="I44" s="53">
        <v>1143.46</v>
      </c>
      <c r="J44" s="53">
        <v>0</v>
      </c>
    </row>
    <row r="45" spans="1:10" ht="178.5">
      <c r="A45" s="52" t="s">
        <v>26</v>
      </c>
      <c r="B45" s="52" t="s">
        <v>49</v>
      </c>
      <c r="C45" s="54" t="s">
        <v>111</v>
      </c>
      <c r="D45" s="54" t="s">
        <v>42</v>
      </c>
      <c r="E45" s="55" t="s">
        <v>43</v>
      </c>
      <c r="F45" s="52" t="s">
        <v>12</v>
      </c>
      <c r="G45" s="52" t="s">
        <v>41</v>
      </c>
      <c r="H45" s="53">
        <v>0</v>
      </c>
      <c r="I45" s="53">
        <v>189.73</v>
      </c>
      <c r="J45" s="53">
        <v>0</v>
      </c>
    </row>
    <row r="46" spans="1:10" ht="178.5">
      <c r="A46" s="52" t="s">
        <v>26</v>
      </c>
      <c r="B46" s="52" t="s">
        <v>49</v>
      </c>
      <c r="C46" s="54" t="s">
        <v>111</v>
      </c>
      <c r="D46" s="54" t="s">
        <v>13</v>
      </c>
      <c r="E46" s="55" t="s">
        <v>14</v>
      </c>
      <c r="F46" s="52" t="s">
        <v>12</v>
      </c>
      <c r="G46" s="52" t="s">
        <v>41</v>
      </c>
      <c r="H46" s="53">
        <v>0</v>
      </c>
      <c r="I46" s="53">
        <v>319.79000000000002</v>
      </c>
      <c r="J46" s="53">
        <v>0</v>
      </c>
    </row>
    <row r="47" spans="1:10" ht="178.5">
      <c r="A47" s="52" t="s">
        <v>26</v>
      </c>
      <c r="B47" s="52" t="s">
        <v>49</v>
      </c>
      <c r="C47" s="54" t="s">
        <v>111</v>
      </c>
      <c r="D47" s="54" t="s">
        <v>95</v>
      </c>
      <c r="E47" s="55" t="s">
        <v>96</v>
      </c>
      <c r="F47" s="52" t="s">
        <v>12</v>
      </c>
      <c r="G47" s="52" t="s">
        <v>41</v>
      </c>
      <c r="H47" s="53">
        <v>36900</v>
      </c>
      <c r="I47" s="53">
        <v>196.31</v>
      </c>
      <c r="J47" s="53">
        <v>0</v>
      </c>
    </row>
    <row r="48" spans="1:10" ht="178.5">
      <c r="A48" s="52" t="s">
        <v>26</v>
      </c>
      <c r="B48" s="52" t="s">
        <v>49</v>
      </c>
      <c r="C48" s="54" t="s">
        <v>111</v>
      </c>
      <c r="D48" s="54" t="s">
        <v>54</v>
      </c>
      <c r="E48" s="55" t="s">
        <v>55</v>
      </c>
      <c r="F48" s="52" t="s">
        <v>12</v>
      </c>
      <c r="G48" s="52" t="s">
        <v>41</v>
      </c>
      <c r="H48" s="53">
        <v>149974.01999999999</v>
      </c>
      <c r="I48" s="53">
        <v>3155.9</v>
      </c>
      <c r="J48" s="53">
        <v>0</v>
      </c>
    </row>
    <row r="49" spans="1:10" ht="204">
      <c r="A49" s="52" t="s">
        <v>26</v>
      </c>
      <c r="B49" s="52" t="s">
        <v>49</v>
      </c>
      <c r="C49" s="54" t="s">
        <v>111</v>
      </c>
      <c r="D49" s="54" t="s">
        <v>91</v>
      </c>
      <c r="E49" s="55" t="s">
        <v>92</v>
      </c>
      <c r="F49" s="52" t="s">
        <v>12</v>
      </c>
      <c r="G49" s="52" t="s">
        <v>41</v>
      </c>
      <c r="H49" s="53">
        <v>0</v>
      </c>
      <c r="I49" s="53">
        <v>0</v>
      </c>
      <c r="J49" s="53">
        <v>625</v>
      </c>
    </row>
    <row r="50" spans="1:10" ht="191.25">
      <c r="A50" s="52" t="s">
        <v>19</v>
      </c>
      <c r="B50" s="52" t="s">
        <v>112</v>
      </c>
      <c r="C50" s="54" t="s">
        <v>113</v>
      </c>
      <c r="D50" s="54" t="s">
        <v>59</v>
      </c>
      <c r="E50" s="55" t="s">
        <v>60</v>
      </c>
      <c r="F50" s="52" t="s">
        <v>12</v>
      </c>
      <c r="G50" s="52" t="s">
        <v>77</v>
      </c>
      <c r="H50" s="53">
        <v>0</v>
      </c>
      <c r="I50" s="53">
        <v>61.11</v>
      </c>
      <c r="J50" s="53">
        <v>0</v>
      </c>
    </row>
    <row r="51" spans="1:10" ht="178.5">
      <c r="A51" s="52" t="s">
        <v>19</v>
      </c>
      <c r="B51" s="52" t="s">
        <v>112</v>
      </c>
      <c r="C51" s="54" t="s">
        <v>113</v>
      </c>
      <c r="D51" s="54" t="s">
        <v>10</v>
      </c>
      <c r="E51" s="55" t="s">
        <v>11</v>
      </c>
      <c r="F51" s="52" t="s">
        <v>12</v>
      </c>
      <c r="G51" s="52" t="s">
        <v>41</v>
      </c>
      <c r="H51" s="53">
        <v>0</v>
      </c>
      <c r="I51" s="53">
        <v>5.08</v>
      </c>
      <c r="J51" s="53">
        <v>0</v>
      </c>
    </row>
    <row r="52" spans="1:10" ht="140.25">
      <c r="A52" s="52" t="s">
        <v>19</v>
      </c>
      <c r="B52" s="52" t="s">
        <v>112</v>
      </c>
      <c r="C52" s="54" t="s">
        <v>113</v>
      </c>
      <c r="D52" s="54" t="s">
        <v>42</v>
      </c>
      <c r="E52" s="55" t="s">
        <v>43</v>
      </c>
      <c r="F52" s="52" t="s">
        <v>12</v>
      </c>
      <c r="G52" s="52" t="s">
        <v>41</v>
      </c>
      <c r="H52" s="53">
        <v>0</v>
      </c>
      <c r="I52" s="53">
        <v>29.58</v>
      </c>
      <c r="J52" s="53">
        <v>0</v>
      </c>
    </row>
    <row r="53" spans="1:10" ht="76.5">
      <c r="A53" s="52" t="s">
        <v>28</v>
      </c>
      <c r="B53" s="52" t="s">
        <v>63</v>
      </c>
      <c r="C53" s="54" t="s">
        <v>64</v>
      </c>
      <c r="D53" s="54" t="s">
        <v>95</v>
      </c>
      <c r="E53" s="55" t="s">
        <v>96</v>
      </c>
      <c r="F53" s="52" t="s">
        <v>12</v>
      </c>
      <c r="G53" s="52" t="s">
        <v>41</v>
      </c>
      <c r="H53" s="53">
        <v>1751.77</v>
      </c>
      <c r="I53" s="53">
        <v>168.29</v>
      </c>
      <c r="J53" s="53">
        <v>0</v>
      </c>
    </row>
    <row r="54" spans="1:10" ht="127.5">
      <c r="A54" s="52" t="s">
        <v>28</v>
      </c>
      <c r="B54" s="52" t="s">
        <v>52</v>
      </c>
      <c r="C54" s="54" t="s">
        <v>53</v>
      </c>
      <c r="D54" s="54" t="s">
        <v>73</v>
      </c>
      <c r="E54" s="55" t="s">
        <v>74</v>
      </c>
      <c r="F54" s="52" t="s">
        <v>12</v>
      </c>
      <c r="G54" s="52" t="s">
        <v>41</v>
      </c>
      <c r="H54" s="53">
        <v>0</v>
      </c>
      <c r="I54" s="53">
        <v>593297.59</v>
      </c>
      <c r="J54" s="53">
        <v>0</v>
      </c>
    </row>
    <row r="55" spans="1:10" ht="299.25" customHeight="1">
      <c r="A55" s="52" t="s">
        <v>29</v>
      </c>
      <c r="B55" s="52" t="s">
        <v>57</v>
      </c>
      <c r="C55" s="54" t="s">
        <v>58</v>
      </c>
      <c r="D55" s="54" t="s">
        <v>59</v>
      </c>
      <c r="E55" s="55" t="s">
        <v>60</v>
      </c>
      <c r="F55" s="52" t="s">
        <v>12</v>
      </c>
      <c r="G55" s="52" t="s">
        <v>77</v>
      </c>
      <c r="H55" s="53">
        <v>0</v>
      </c>
      <c r="I55" s="53">
        <v>5777.88</v>
      </c>
      <c r="J55" s="53">
        <v>0</v>
      </c>
    </row>
    <row r="56" spans="1:10" ht="15.75">
      <c r="A56" s="72"/>
      <c r="B56" s="77" t="s">
        <v>16</v>
      </c>
      <c r="C56" s="73"/>
      <c r="D56" s="73"/>
      <c r="E56" s="74"/>
      <c r="F56" s="72"/>
      <c r="G56" s="72"/>
      <c r="H56" s="75">
        <f>SUM(H3:H55)</f>
        <v>252703.13999999998</v>
      </c>
      <c r="I56" s="75">
        <f>SUM(I3:I55)</f>
        <v>613779.16999999993</v>
      </c>
      <c r="J56" s="75">
        <f>SUM(J3:J55)</f>
        <v>3687.94</v>
      </c>
    </row>
    <row r="57" spans="1:10" ht="15.75">
      <c r="A57" s="68"/>
      <c r="B57" s="76" t="s">
        <v>17</v>
      </c>
      <c r="C57" s="25"/>
      <c r="D57" s="25"/>
      <c r="E57" s="69"/>
      <c r="F57" s="68"/>
      <c r="G57" s="68"/>
      <c r="H57" s="70"/>
      <c r="I57" s="70"/>
      <c r="J57" s="71">
        <f>H56+I56+J56</f>
        <v>870170.24999999988</v>
      </c>
    </row>
  </sheetData>
  <autoFilter ref="A2:J57"/>
  <sortState ref="C3:J7">
    <sortCondition ref="D2"/>
  </sortState>
  <mergeCells count="1">
    <mergeCell ref="A1:J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7" t="s">
        <v>115</v>
      </c>
      <c r="C1" s="67"/>
      <c r="D1" s="67"/>
      <c r="E1" s="67"/>
      <c r="F1" s="67"/>
      <c r="G1" s="67"/>
      <c r="H1" s="67"/>
      <c r="I1" s="67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30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30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30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B6" sqref="B6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78" t="s">
        <v>115</v>
      </c>
      <c r="B1" s="78"/>
      <c r="C1" s="78"/>
      <c r="D1" s="78"/>
      <c r="E1" s="78"/>
    </row>
    <row r="2" spans="1:8" ht="78.75">
      <c r="A2" s="16" t="s">
        <v>15</v>
      </c>
      <c r="B2" s="17" t="s">
        <v>20</v>
      </c>
      <c r="C2" s="17" t="s">
        <v>24</v>
      </c>
      <c r="D2" s="17" t="s">
        <v>21</v>
      </c>
      <c r="E2" s="17" t="s">
        <v>22</v>
      </c>
    </row>
    <row r="3" spans="1:8" ht="63">
      <c r="A3" s="18" t="s">
        <v>25</v>
      </c>
      <c r="B3" s="19" t="s">
        <v>38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18</v>
      </c>
      <c r="B4" s="19" t="s">
        <v>37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26</v>
      </c>
      <c r="B5" s="15" t="s">
        <v>31</v>
      </c>
      <c r="C5" s="22">
        <f>Культура!J59</f>
        <v>194654.3</v>
      </c>
      <c r="D5" s="22">
        <f>Культура!J60</f>
        <v>542.33999999999992</v>
      </c>
      <c r="E5" s="22">
        <f t="shared" si="0"/>
        <v>194111.96</v>
      </c>
      <c r="H5" s="20"/>
    </row>
    <row r="6" spans="1:8" ht="47.25">
      <c r="A6" s="18" t="s">
        <v>19</v>
      </c>
      <c r="B6" s="19" t="s">
        <v>32</v>
      </c>
      <c r="C6" s="22">
        <f>Образование!J38</f>
        <v>74520.42</v>
      </c>
      <c r="D6" s="22">
        <f>Образование!J39</f>
        <v>63310.53</v>
      </c>
      <c r="E6" s="22">
        <f t="shared" si="0"/>
        <v>11209.89</v>
      </c>
    </row>
    <row r="7" spans="1:8" ht="47.25">
      <c r="A7" s="18" t="s">
        <v>27</v>
      </c>
      <c r="B7" s="19" t="s">
        <v>33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28</v>
      </c>
      <c r="B8" s="15" t="s">
        <v>34</v>
      </c>
      <c r="C8" s="22">
        <f>УКХ!J7</f>
        <v>595217.65</v>
      </c>
      <c r="D8" s="22">
        <f>УКХ!J8</f>
        <v>0</v>
      </c>
      <c r="E8" s="22">
        <f t="shared" si="0"/>
        <v>595217.65</v>
      </c>
    </row>
    <row r="9" spans="1:8" ht="63">
      <c r="A9" s="18" t="s">
        <v>29</v>
      </c>
      <c r="B9" s="15" t="s">
        <v>35</v>
      </c>
      <c r="C9" s="22">
        <f>Имущество!J6</f>
        <v>5777.88</v>
      </c>
      <c r="D9" s="22">
        <f>Имущество!J7</f>
        <v>0</v>
      </c>
      <c r="E9" s="22">
        <f t="shared" si="0"/>
        <v>5777.88</v>
      </c>
    </row>
    <row r="10" spans="1:8" ht="31.5">
      <c r="A10" s="18" t="s">
        <v>30</v>
      </c>
      <c r="B10" s="19" t="s">
        <v>36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64" t="s">
        <v>23</v>
      </c>
      <c r="B13" s="65"/>
      <c r="C13" s="21">
        <f t="shared" ref="C13:D13" si="1">SUM(C3:C12)</f>
        <v>870170.25</v>
      </c>
      <c r="D13" s="21">
        <f t="shared" si="1"/>
        <v>63852.869999999995</v>
      </c>
      <c r="E13" s="21">
        <f>SUM(E3:E12)</f>
        <v>806317.38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pane xSplit="7" ySplit="2" topLeftCell="H36" activePane="bottomRight" state="frozen"/>
      <selection pane="topRight" activeCell="H1" sqref="H1"/>
      <selection pane="bottomLeft" activeCell="A3" sqref="A3"/>
      <selection pane="bottomRight" activeCell="D46" sqref="D46"/>
    </sheetView>
  </sheetViews>
  <sheetFormatPr defaultRowHeight="15"/>
  <cols>
    <col min="1" max="1" width="4.5703125" style="34" customWidth="1"/>
    <col min="2" max="2" width="11.140625" style="34" customWidth="1"/>
    <col min="3" max="3" width="19.7109375" style="34" customWidth="1"/>
    <col min="4" max="4" width="21.14062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A1" s="63" t="s">
        <v>115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63">
      <c r="A2" s="44" t="s">
        <v>15</v>
      </c>
      <c r="B2" s="44" t="s">
        <v>0</v>
      </c>
      <c r="C2" s="44" t="s">
        <v>1</v>
      </c>
      <c r="D2" s="44" t="s">
        <v>2</v>
      </c>
      <c r="E2" s="49" t="s">
        <v>3</v>
      </c>
      <c r="F2" s="44" t="s">
        <v>4</v>
      </c>
      <c r="G2" s="44" t="s">
        <v>40</v>
      </c>
      <c r="H2" s="45" t="s">
        <v>5</v>
      </c>
      <c r="I2" s="45" t="s">
        <v>6</v>
      </c>
      <c r="J2" s="45" t="s">
        <v>7</v>
      </c>
    </row>
    <row r="3" spans="1:10" ht="240">
      <c r="A3" s="56" t="s">
        <v>19</v>
      </c>
      <c r="B3" s="56" t="s">
        <v>65</v>
      </c>
      <c r="C3" s="56" t="s">
        <v>66</v>
      </c>
      <c r="D3" s="56" t="s">
        <v>13</v>
      </c>
      <c r="E3" s="57" t="s">
        <v>14</v>
      </c>
      <c r="F3" s="56" t="s">
        <v>12</v>
      </c>
      <c r="G3" s="56" t="s">
        <v>41</v>
      </c>
      <c r="H3" s="58">
        <v>0</v>
      </c>
      <c r="I3" s="58">
        <v>10.59</v>
      </c>
      <c r="J3" s="58">
        <v>0</v>
      </c>
    </row>
    <row r="4" spans="1:10" ht="180">
      <c r="A4" s="56" t="s">
        <v>19</v>
      </c>
      <c r="B4" s="56" t="s">
        <v>67</v>
      </c>
      <c r="C4" s="56" t="s">
        <v>68</v>
      </c>
      <c r="D4" s="56" t="s">
        <v>42</v>
      </c>
      <c r="E4" s="57" t="s">
        <v>43</v>
      </c>
      <c r="F4" s="56" t="s">
        <v>12</v>
      </c>
      <c r="G4" s="56" t="s">
        <v>41</v>
      </c>
      <c r="H4" s="58">
        <v>0</v>
      </c>
      <c r="I4" s="58">
        <v>5.53</v>
      </c>
      <c r="J4" s="58">
        <v>0</v>
      </c>
    </row>
    <row r="5" spans="1:10" ht="165">
      <c r="A5" s="56" t="s">
        <v>19</v>
      </c>
      <c r="B5" s="56" t="s">
        <v>71</v>
      </c>
      <c r="C5" s="56" t="s">
        <v>72</v>
      </c>
      <c r="D5" s="56" t="s">
        <v>73</v>
      </c>
      <c r="E5" s="57" t="s">
        <v>74</v>
      </c>
      <c r="F5" s="56" t="s">
        <v>12</v>
      </c>
      <c r="G5" s="56" t="s">
        <v>41</v>
      </c>
      <c r="H5" s="58">
        <v>4033</v>
      </c>
      <c r="I5" s="58">
        <v>179</v>
      </c>
      <c r="J5" s="58">
        <v>0</v>
      </c>
    </row>
    <row r="6" spans="1:10" ht="165">
      <c r="A6" s="56" t="s">
        <v>19</v>
      </c>
      <c r="B6" s="56" t="s">
        <v>71</v>
      </c>
      <c r="C6" s="56" t="s">
        <v>72</v>
      </c>
      <c r="D6" s="56" t="s">
        <v>54</v>
      </c>
      <c r="E6" s="57" t="s">
        <v>55</v>
      </c>
      <c r="F6" s="56" t="s">
        <v>12</v>
      </c>
      <c r="G6" s="56" t="s">
        <v>41</v>
      </c>
      <c r="H6" s="58">
        <v>0</v>
      </c>
      <c r="I6" s="58">
        <v>43.94</v>
      </c>
      <c r="J6" s="58">
        <v>0</v>
      </c>
    </row>
    <row r="7" spans="1:10" ht="255">
      <c r="A7" s="56" t="s">
        <v>19</v>
      </c>
      <c r="B7" s="56" t="s">
        <v>75</v>
      </c>
      <c r="C7" s="56" t="s">
        <v>76</v>
      </c>
      <c r="D7" s="56" t="s">
        <v>59</v>
      </c>
      <c r="E7" s="57" t="s">
        <v>60</v>
      </c>
      <c r="F7" s="56" t="s">
        <v>12</v>
      </c>
      <c r="G7" s="56" t="s">
        <v>77</v>
      </c>
      <c r="H7" s="58">
        <v>0</v>
      </c>
      <c r="I7" s="58">
        <v>5.63</v>
      </c>
      <c r="J7" s="58">
        <v>996.06</v>
      </c>
    </row>
    <row r="8" spans="1:10" ht="255">
      <c r="A8" s="56" t="s">
        <v>19</v>
      </c>
      <c r="B8" s="56" t="s">
        <v>45</v>
      </c>
      <c r="C8" s="56" t="s">
        <v>46</v>
      </c>
      <c r="D8" s="56" t="s">
        <v>59</v>
      </c>
      <c r="E8" s="57" t="s">
        <v>60</v>
      </c>
      <c r="F8" s="56" t="s">
        <v>12</v>
      </c>
      <c r="G8" s="56" t="s">
        <v>77</v>
      </c>
      <c r="H8" s="58">
        <v>0</v>
      </c>
      <c r="I8" s="58">
        <v>547</v>
      </c>
      <c r="J8" s="58">
        <v>0</v>
      </c>
    </row>
    <row r="9" spans="1:10" ht="165">
      <c r="A9" s="56" t="s">
        <v>19</v>
      </c>
      <c r="B9" s="56" t="s">
        <v>45</v>
      </c>
      <c r="C9" s="56" t="s">
        <v>46</v>
      </c>
      <c r="D9" s="56" t="s">
        <v>78</v>
      </c>
      <c r="E9" s="57" t="s">
        <v>79</v>
      </c>
      <c r="F9" s="56" t="s">
        <v>12</v>
      </c>
      <c r="G9" s="56" t="s">
        <v>41</v>
      </c>
      <c r="H9" s="58">
        <v>44592.29</v>
      </c>
      <c r="I9" s="58">
        <v>28.89</v>
      </c>
      <c r="J9" s="58">
        <v>251.35</v>
      </c>
    </row>
    <row r="10" spans="1:10" ht="165">
      <c r="A10" s="56" t="s">
        <v>19</v>
      </c>
      <c r="B10" s="56" t="s">
        <v>45</v>
      </c>
      <c r="C10" s="56" t="s">
        <v>46</v>
      </c>
      <c r="D10" s="56" t="s">
        <v>42</v>
      </c>
      <c r="E10" s="57" t="s">
        <v>43</v>
      </c>
      <c r="F10" s="56" t="s">
        <v>12</v>
      </c>
      <c r="G10" s="56" t="s">
        <v>41</v>
      </c>
      <c r="H10" s="58">
        <v>0</v>
      </c>
      <c r="I10" s="58">
        <v>133.47</v>
      </c>
      <c r="J10" s="58">
        <v>0</v>
      </c>
    </row>
    <row r="11" spans="1:10" ht="240">
      <c r="A11" s="56" t="s">
        <v>19</v>
      </c>
      <c r="B11" s="56" t="s">
        <v>45</v>
      </c>
      <c r="C11" s="56" t="s">
        <v>46</v>
      </c>
      <c r="D11" s="56" t="s">
        <v>13</v>
      </c>
      <c r="E11" s="57" t="s">
        <v>14</v>
      </c>
      <c r="F11" s="56" t="s">
        <v>12</v>
      </c>
      <c r="G11" s="56" t="s">
        <v>41</v>
      </c>
      <c r="H11" s="58">
        <v>0</v>
      </c>
      <c r="I11" s="58">
        <v>17.38</v>
      </c>
      <c r="J11" s="58">
        <v>0</v>
      </c>
    </row>
    <row r="12" spans="1:10" ht="225">
      <c r="A12" s="56" t="s">
        <v>19</v>
      </c>
      <c r="B12" s="56" t="s">
        <v>47</v>
      </c>
      <c r="C12" s="56" t="s">
        <v>48</v>
      </c>
      <c r="D12" s="56" t="s">
        <v>80</v>
      </c>
      <c r="E12" s="57" t="s">
        <v>81</v>
      </c>
      <c r="F12" s="56" t="s">
        <v>12</v>
      </c>
      <c r="G12" s="56" t="s">
        <v>41</v>
      </c>
      <c r="H12" s="58">
        <v>0</v>
      </c>
      <c r="I12" s="58">
        <v>770.36</v>
      </c>
      <c r="J12" s="58">
        <v>0</v>
      </c>
    </row>
    <row r="13" spans="1:10" ht="240">
      <c r="A13" s="56" t="s">
        <v>19</v>
      </c>
      <c r="B13" s="56" t="s">
        <v>47</v>
      </c>
      <c r="C13" s="56" t="s">
        <v>48</v>
      </c>
      <c r="D13" s="56" t="s">
        <v>82</v>
      </c>
      <c r="E13" s="57" t="s">
        <v>83</v>
      </c>
      <c r="F13" s="56" t="s">
        <v>12</v>
      </c>
      <c r="G13" s="56" t="s">
        <v>41</v>
      </c>
      <c r="H13" s="58">
        <v>2261.96</v>
      </c>
      <c r="I13" s="58">
        <v>838.31</v>
      </c>
      <c r="J13" s="58">
        <v>0</v>
      </c>
    </row>
    <row r="14" spans="1:10" ht="165">
      <c r="A14" s="56" t="s">
        <v>19</v>
      </c>
      <c r="B14" s="56" t="s">
        <v>84</v>
      </c>
      <c r="C14" s="56" t="s">
        <v>85</v>
      </c>
      <c r="D14" s="56" t="s">
        <v>54</v>
      </c>
      <c r="E14" s="57" t="s">
        <v>55</v>
      </c>
      <c r="F14" s="56" t="s">
        <v>12</v>
      </c>
      <c r="G14" s="56" t="s">
        <v>41</v>
      </c>
      <c r="H14" s="58">
        <v>0</v>
      </c>
      <c r="I14" s="58">
        <v>231.03</v>
      </c>
      <c r="J14" s="58">
        <v>0</v>
      </c>
    </row>
    <row r="15" spans="1:10" ht="225">
      <c r="A15" s="56" t="s">
        <v>19</v>
      </c>
      <c r="B15" s="56" t="s">
        <v>44</v>
      </c>
      <c r="C15" s="56" t="s">
        <v>86</v>
      </c>
      <c r="D15" s="56" t="s">
        <v>80</v>
      </c>
      <c r="E15" s="57" t="s">
        <v>81</v>
      </c>
      <c r="F15" s="56" t="s">
        <v>12</v>
      </c>
      <c r="G15" s="56" t="s">
        <v>41</v>
      </c>
      <c r="H15" s="58">
        <v>2073.6</v>
      </c>
      <c r="I15" s="58">
        <v>582.39</v>
      </c>
      <c r="J15" s="58">
        <v>414.72</v>
      </c>
    </row>
    <row r="16" spans="1:10" ht="165">
      <c r="A16" s="56" t="s">
        <v>19</v>
      </c>
      <c r="B16" s="56" t="s">
        <v>44</v>
      </c>
      <c r="C16" s="56" t="s">
        <v>86</v>
      </c>
      <c r="D16" s="56" t="s">
        <v>78</v>
      </c>
      <c r="E16" s="57" t="s">
        <v>79</v>
      </c>
      <c r="F16" s="56" t="s">
        <v>12</v>
      </c>
      <c r="G16" s="56" t="s">
        <v>41</v>
      </c>
      <c r="H16" s="58">
        <v>9698.7999999999993</v>
      </c>
      <c r="I16" s="58">
        <v>194.78</v>
      </c>
      <c r="J16" s="58">
        <v>54.67</v>
      </c>
    </row>
    <row r="17" spans="1:10" ht="240">
      <c r="A17" s="56" t="s">
        <v>19</v>
      </c>
      <c r="B17" s="56" t="s">
        <v>44</v>
      </c>
      <c r="C17" s="56" t="s">
        <v>86</v>
      </c>
      <c r="D17" s="56" t="s">
        <v>82</v>
      </c>
      <c r="E17" s="57" t="s">
        <v>83</v>
      </c>
      <c r="F17" s="56" t="s">
        <v>12</v>
      </c>
      <c r="G17" s="56" t="s">
        <v>41</v>
      </c>
      <c r="H17" s="58">
        <v>480.7</v>
      </c>
      <c r="I17" s="58">
        <v>86.2</v>
      </c>
      <c r="J17" s="58">
        <v>96.14</v>
      </c>
    </row>
    <row r="18" spans="1:10" ht="240">
      <c r="A18" s="56" t="s">
        <v>19</v>
      </c>
      <c r="B18" s="56" t="s">
        <v>87</v>
      </c>
      <c r="C18" s="56" t="s">
        <v>88</v>
      </c>
      <c r="D18" s="56" t="s">
        <v>13</v>
      </c>
      <c r="E18" s="57" t="s">
        <v>14</v>
      </c>
      <c r="F18" s="56" t="s">
        <v>12</v>
      </c>
      <c r="G18" s="56" t="s">
        <v>41</v>
      </c>
      <c r="H18" s="58">
        <v>0</v>
      </c>
      <c r="I18" s="58">
        <v>22.32</v>
      </c>
      <c r="J18" s="58">
        <v>0</v>
      </c>
    </row>
    <row r="19" spans="1:10" ht="255">
      <c r="A19" s="56" t="s">
        <v>19</v>
      </c>
      <c r="B19" s="56" t="s">
        <v>61</v>
      </c>
      <c r="C19" s="56" t="s">
        <v>62</v>
      </c>
      <c r="D19" s="56" t="s">
        <v>59</v>
      </c>
      <c r="E19" s="57" t="s">
        <v>60</v>
      </c>
      <c r="F19" s="56" t="s">
        <v>12</v>
      </c>
      <c r="G19" s="56" t="s">
        <v>77</v>
      </c>
      <c r="H19" s="58">
        <v>0</v>
      </c>
      <c r="I19" s="58">
        <v>2926.12</v>
      </c>
      <c r="J19" s="58">
        <v>0</v>
      </c>
    </row>
    <row r="20" spans="1:10" ht="165">
      <c r="A20" s="56" t="s">
        <v>19</v>
      </c>
      <c r="B20" s="56" t="s">
        <v>89</v>
      </c>
      <c r="C20" s="56" t="s">
        <v>90</v>
      </c>
      <c r="D20" s="56" t="s">
        <v>42</v>
      </c>
      <c r="E20" s="57" t="s">
        <v>43</v>
      </c>
      <c r="F20" s="56" t="s">
        <v>12</v>
      </c>
      <c r="G20" s="56" t="s">
        <v>41</v>
      </c>
      <c r="H20" s="58">
        <v>0</v>
      </c>
      <c r="I20" s="58">
        <v>41.81</v>
      </c>
      <c r="J20" s="58">
        <v>0</v>
      </c>
    </row>
    <row r="21" spans="1:10" ht="225">
      <c r="A21" s="56" t="s">
        <v>19</v>
      </c>
      <c r="B21" s="56" t="s">
        <v>8</v>
      </c>
      <c r="C21" s="56" t="s">
        <v>9</v>
      </c>
      <c r="D21" s="56" t="s">
        <v>10</v>
      </c>
      <c r="E21" s="57" t="s">
        <v>11</v>
      </c>
      <c r="F21" s="56" t="s">
        <v>12</v>
      </c>
      <c r="G21" s="56" t="s">
        <v>41</v>
      </c>
      <c r="H21" s="58">
        <v>0</v>
      </c>
      <c r="I21" s="58">
        <v>0.15</v>
      </c>
      <c r="J21" s="58">
        <v>0</v>
      </c>
    </row>
    <row r="22" spans="1:10" ht="270">
      <c r="A22" s="56" t="s">
        <v>114</v>
      </c>
      <c r="B22" s="56" t="s">
        <v>8</v>
      </c>
      <c r="C22" s="56" t="s">
        <v>9</v>
      </c>
      <c r="D22" s="56" t="s">
        <v>91</v>
      </c>
      <c r="E22" s="57" t="s">
        <v>92</v>
      </c>
      <c r="F22" s="56" t="s">
        <v>12</v>
      </c>
      <c r="G22" s="56" t="s">
        <v>41</v>
      </c>
      <c r="H22" s="58">
        <v>0</v>
      </c>
      <c r="I22" s="58">
        <v>0</v>
      </c>
      <c r="J22" s="58">
        <v>625</v>
      </c>
    </row>
    <row r="23" spans="1:10" ht="225">
      <c r="A23" s="56" t="s">
        <v>19</v>
      </c>
      <c r="B23" s="56" t="s">
        <v>93</v>
      </c>
      <c r="C23" s="56" t="s">
        <v>94</v>
      </c>
      <c r="D23" s="56" t="s">
        <v>80</v>
      </c>
      <c r="E23" s="57" t="s">
        <v>81</v>
      </c>
      <c r="F23" s="56" t="s">
        <v>12</v>
      </c>
      <c r="G23" s="56" t="s">
        <v>41</v>
      </c>
      <c r="H23" s="58">
        <v>0</v>
      </c>
      <c r="I23" s="58">
        <v>219.33</v>
      </c>
      <c r="J23" s="58">
        <v>0</v>
      </c>
    </row>
    <row r="24" spans="1:10" ht="165">
      <c r="A24" s="56" t="s">
        <v>19</v>
      </c>
      <c r="B24" s="56" t="s">
        <v>93</v>
      </c>
      <c r="C24" s="56" t="s">
        <v>94</v>
      </c>
      <c r="D24" s="56" t="s">
        <v>42</v>
      </c>
      <c r="E24" s="57" t="s">
        <v>43</v>
      </c>
      <c r="F24" s="56" t="s">
        <v>12</v>
      </c>
      <c r="G24" s="56" t="s">
        <v>41</v>
      </c>
      <c r="H24" s="58">
        <v>0</v>
      </c>
      <c r="I24" s="58">
        <v>40.799999999999997</v>
      </c>
      <c r="J24" s="58">
        <v>0</v>
      </c>
    </row>
    <row r="25" spans="1:10" ht="165">
      <c r="A25" s="56" t="s">
        <v>19</v>
      </c>
      <c r="B25" s="56" t="s">
        <v>93</v>
      </c>
      <c r="C25" s="56" t="s">
        <v>94</v>
      </c>
      <c r="D25" s="56" t="s">
        <v>95</v>
      </c>
      <c r="E25" s="57" t="s">
        <v>96</v>
      </c>
      <c r="F25" s="56" t="s">
        <v>12</v>
      </c>
      <c r="G25" s="56" t="s">
        <v>41</v>
      </c>
      <c r="H25" s="58">
        <v>937</v>
      </c>
      <c r="I25" s="58">
        <v>0</v>
      </c>
      <c r="J25" s="58">
        <v>0</v>
      </c>
    </row>
    <row r="26" spans="1:10" ht="240">
      <c r="A26" s="56" t="s">
        <v>19</v>
      </c>
      <c r="B26" s="56" t="s">
        <v>97</v>
      </c>
      <c r="C26" s="56" t="s">
        <v>98</v>
      </c>
      <c r="D26" s="56" t="s">
        <v>13</v>
      </c>
      <c r="E26" s="57" t="s">
        <v>14</v>
      </c>
      <c r="F26" s="56" t="s">
        <v>12</v>
      </c>
      <c r="G26" s="56" t="s">
        <v>41</v>
      </c>
      <c r="H26" s="58">
        <v>0</v>
      </c>
      <c r="I26" s="58">
        <v>0.02</v>
      </c>
      <c r="J26" s="58">
        <v>0</v>
      </c>
    </row>
    <row r="27" spans="1:10" ht="240">
      <c r="A27" s="56" t="s">
        <v>19</v>
      </c>
      <c r="B27" s="56" t="s">
        <v>99</v>
      </c>
      <c r="C27" s="56" t="s">
        <v>100</v>
      </c>
      <c r="D27" s="56" t="s">
        <v>13</v>
      </c>
      <c r="E27" s="57" t="s">
        <v>14</v>
      </c>
      <c r="F27" s="56" t="s">
        <v>12</v>
      </c>
      <c r="G27" s="56" t="s">
        <v>41</v>
      </c>
      <c r="H27" s="58">
        <v>0</v>
      </c>
      <c r="I27" s="58">
        <v>244.43</v>
      </c>
      <c r="J27" s="58">
        <v>0</v>
      </c>
    </row>
    <row r="28" spans="1:10" ht="225">
      <c r="A28" s="56" t="s">
        <v>19</v>
      </c>
      <c r="B28" s="56" t="s">
        <v>109</v>
      </c>
      <c r="C28" s="56" t="s">
        <v>110</v>
      </c>
      <c r="D28" s="56" t="s">
        <v>10</v>
      </c>
      <c r="E28" s="57" t="s">
        <v>11</v>
      </c>
      <c r="F28" s="56" t="s">
        <v>12</v>
      </c>
      <c r="G28" s="56" t="s">
        <v>41</v>
      </c>
      <c r="H28" s="58">
        <v>0</v>
      </c>
      <c r="I28" s="58">
        <v>12.3</v>
      </c>
      <c r="J28" s="58">
        <v>0</v>
      </c>
    </row>
    <row r="29" spans="1:10" ht="210">
      <c r="A29" s="56" t="s">
        <v>19</v>
      </c>
      <c r="B29" s="56" t="s">
        <v>109</v>
      </c>
      <c r="C29" s="56" t="s">
        <v>110</v>
      </c>
      <c r="D29" s="56" t="s">
        <v>42</v>
      </c>
      <c r="E29" s="57" t="s">
        <v>43</v>
      </c>
      <c r="F29" s="56" t="s">
        <v>12</v>
      </c>
      <c r="G29" s="56" t="s">
        <v>41</v>
      </c>
      <c r="H29" s="58">
        <v>0</v>
      </c>
      <c r="I29" s="58">
        <v>43.25</v>
      </c>
      <c r="J29" s="58">
        <v>0</v>
      </c>
    </row>
    <row r="30" spans="1:10" ht="225">
      <c r="A30" s="56" t="s">
        <v>19</v>
      </c>
      <c r="B30" s="56" t="s">
        <v>50</v>
      </c>
      <c r="C30" s="56" t="s">
        <v>51</v>
      </c>
      <c r="D30" s="56" t="s">
        <v>10</v>
      </c>
      <c r="E30" s="57" t="s">
        <v>11</v>
      </c>
      <c r="F30" s="56" t="s">
        <v>12</v>
      </c>
      <c r="G30" s="56" t="s">
        <v>41</v>
      </c>
      <c r="H30" s="58">
        <v>0</v>
      </c>
      <c r="I30" s="58">
        <v>44.13</v>
      </c>
      <c r="J30" s="58">
        <v>0</v>
      </c>
    </row>
    <row r="31" spans="1:10" ht="210">
      <c r="A31" s="56" t="s">
        <v>19</v>
      </c>
      <c r="B31" s="56" t="s">
        <v>50</v>
      </c>
      <c r="C31" s="56" t="s">
        <v>51</v>
      </c>
      <c r="D31" s="56" t="s">
        <v>42</v>
      </c>
      <c r="E31" s="57" t="s">
        <v>43</v>
      </c>
      <c r="F31" s="56" t="s">
        <v>12</v>
      </c>
      <c r="G31" s="56" t="s">
        <v>41</v>
      </c>
      <c r="H31" s="58">
        <v>0</v>
      </c>
      <c r="I31" s="58">
        <v>5.16</v>
      </c>
      <c r="J31" s="58">
        <v>0</v>
      </c>
    </row>
    <row r="32" spans="1:10" ht="240">
      <c r="A32" s="56" t="s">
        <v>19</v>
      </c>
      <c r="B32" s="56" t="s">
        <v>50</v>
      </c>
      <c r="C32" s="56" t="s">
        <v>51</v>
      </c>
      <c r="D32" s="56" t="s">
        <v>13</v>
      </c>
      <c r="E32" s="57" t="s">
        <v>14</v>
      </c>
      <c r="F32" s="56" t="s">
        <v>12</v>
      </c>
      <c r="G32" s="56" t="s">
        <v>41</v>
      </c>
      <c r="H32" s="58">
        <v>0</v>
      </c>
      <c r="I32" s="58">
        <v>10.039999999999999</v>
      </c>
      <c r="J32" s="58">
        <v>0</v>
      </c>
    </row>
    <row r="33" spans="1:10" ht="270">
      <c r="A33" s="56" t="s">
        <v>19</v>
      </c>
      <c r="B33" s="56" t="s">
        <v>50</v>
      </c>
      <c r="C33" s="56" t="s">
        <v>51</v>
      </c>
      <c r="D33" s="56" t="s">
        <v>91</v>
      </c>
      <c r="E33" s="57" t="s">
        <v>92</v>
      </c>
      <c r="F33" s="56" t="s">
        <v>12</v>
      </c>
      <c r="G33" s="56" t="s">
        <v>41</v>
      </c>
      <c r="H33" s="58">
        <v>0</v>
      </c>
      <c r="I33" s="58">
        <v>0</v>
      </c>
      <c r="J33" s="58">
        <v>625</v>
      </c>
    </row>
    <row r="34" spans="1:10" ht="255">
      <c r="A34" s="56" t="s">
        <v>19</v>
      </c>
      <c r="B34" s="56" t="s">
        <v>112</v>
      </c>
      <c r="C34" s="56" t="s">
        <v>113</v>
      </c>
      <c r="D34" s="56" t="s">
        <v>59</v>
      </c>
      <c r="E34" s="57" t="s">
        <v>60</v>
      </c>
      <c r="F34" s="56" t="s">
        <v>12</v>
      </c>
      <c r="G34" s="56" t="s">
        <v>77</v>
      </c>
      <c r="H34" s="58">
        <v>0</v>
      </c>
      <c r="I34" s="58">
        <v>61.11</v>
      </c>
      <c r="J34" s="58">
        <v>0</v>
      </c>
    </row>
    <row r="35" spans="1:10" ht="225">
      <c r="A35" s="56" t="s">
        <v>19</v>
      </c>
      <c r="B35" s="56" t="s">
        <v>112</v>
      </c>
      <c r="C35" s="56" t="s">
        <v>113</v>
      </c>
      <c r="D35" s="56" t="s">
        <v>10</v>
      </c>
      <c r="E35" s="57" t="s">
        <v>11</v>
      </c>
      <c r="F35" s="56" t="s">
        <v>12</v>
      </c>
      <c r="G35" s="56" t="s">
        <v>41</v>
      </c>
      <c r="H35" s="58">
        <v>0</v>
      </c>
      <c r="I35" s="58">
        <v>5.08</v>
      </c>
      <c r="J35" s="58">
        <v>0</v>
      </c>
    </row>
    <row r="36" spans="1:10" ht="165">
      <c r="A36" s="56" t="s">
        <v>19</v>
      </c>
      <c r="B36" s="56" t="s">
        <v>112</v>
      </c>
      <c r="C36" s="56" t="s">
        <v>113</v>
      </c>
      <c r="D36" s="56" t="s">
        <v>42</v>
      </c>
      <c r="E36" s="57" t="s">
        <v>43</v>
      </c>
      <c r="F36" s="56" t="s">
        <v>12</v>
      </c>
      <c r="G36" s="56" t="s">
        <v>41</v>
      </c>
      <c r="H36" s="58">
        <v>0</v>
      </c>
      <c r="I36" s="58">
        <v>29.58</v>
      </c>
      <c r="J36" s="58">
        <v>0</v>
      </c>
    </row>
    <row r="37" spans="1:10" ht="15.75">
      <c r="A37" s="46"/>
      <c r="B37" s="11" t="s">
        <v>16</v>
      </c>
      <c r="C37" s="46"/>
      <c r="D37" s="46"/>
      <c r="E37" s="50"/>
      <c r="F37" s="46"/>
      <c r="G37" s="46"/>
      <c r="H37" s="47">
        <f>SUM(H3:H36)</f>
        <v>64077.349999999991</v>
      </c>
      <c r="I37" s="47">
        <f>SUM(I3:I36)</f>
        <v>7380.130000000001</v>
      </c>
      <c r="J37" s="47">
        <f>SUM(J3:J36)</f>
        <v>3062.94</v>
      </c>
    </row>
    <row r="38" spans="1:10" ht="15.75">
      <c r="A38" s="46"/>
      <c r="B38" s="11" t="s">
        <v>17</v>
      </c>
      <c r="C38" s="46"/>
      <c r="D38" s="46"/>
      <c r="E38" s="50"/>
      <c r="F38" s="46"/>
      <c r="G38" s="46"/>
      <c r="H38" s="48"/>
      <c r="I38" s="48"/>
      <c r="J38" s="47">
        <f>H37+I37+J37</f>
        <v>74520.42</v>
      </c>
    </row>
    <row r="39" spans="1:10">
      <c r="A39" s="23"/>
      <c r="B39" s="24" t="s">
        <v>39</v>
      </c>
      <c r="C39" s="25"/>
      <c r="D39" s="25"/>
      <c r="E39" s="25"/>
      <c r="F39" s="25"/>
      <c r="G39" s="26"/>
      <c r="H39" s="26"/>
      <c r="I39" s="37"/>
      <c r="J39" s="38">
        <f>H3+I3+J3+H4+I4+J4+H9+I9+J9+H10+I10+J10+H11+I11+J11+H12+I12+J12+H13+I13+J13+H14+H15+I15+J15+H16+I16+J16+H17+I17+J17+H18+I18+J18+H20+I20+J20+H21+I21+J21+H23+I23+J23+H24+I24+J24+H26+I26+J26+H27+I27+J27+H28+I28+J28+H29+I29+J29+H30+I30+J30+H31+I31+J31+H32+I32+J32+H35+I35+J35+H36+I36+J36</f>
        <v>63310.53</v>
      </c>
    </row>
  </sheetData>
  <autoFilter ref="A2:I2">
    <sortState ref="A3:I44">
      <sortCondition ref="C2"/>
    </sortState>
  </autoFilter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0"/>
  <sheetViews>
    <sheetView workbookViewId="0">
      <pane xSplit="7" ySplit="2" topLeftCell="H49" activePane="bottomRight" state="frozen"/>
      <selection pane="topRight" activeCell="H1" sqref="H1"/>
      <selection pane="bottomLeft" activeCell="A3" sqref="A3"/>
      <selection pane="bottomRight" sqref="A1:J1"/>
    </sheetView>
  </sheetViews>
  <sheetFormatPr defaultRowHeight="15"/>
  <cols>
    <col min="1" max="1" width="7.7109375" style="34" customWidth="1"/>
    <col min="2" max="2" width="16.7109375" style="34" customWidth="1"/>
    <col min="3" max="4" width="19.7109375" style="61" customWidth="1"/>
    <col min="5" max="5" width="19.7109375" style="62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A1" s="63" t="s">
        <v>115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63">
      <c r="A2" s="44" t="s">
        <v>15</v>
      </c>
      <c r="B2" s="44" t="s">
        <v>0</v>
      </c>
      <c r="C2" s="1" t="s">
        <v>1</v>
      </c>
      <c r="D2" s="1" t="s">
        <v>2</v>
      </c>
      <c r="E2" s="29" t="s">
        <v>3</v>
      </c>
      <c r="F2" s="44" t="s">
        <v>4</v>
      </c>
      <c r="G2" s="44" t="s">
        <v>40</v>
      </c>
      <c r="H2" s="45" t="s">
        <v>5</v>
      </c>
      <c r="I2" s="45" t="s">
        <v>6</v>
      </c>
      <c r="J2" s="45" t="s">
        <v>7</v>
      </c>
    </row>
    <row r="3" spans="1:10" ht="178.5" hidden="1">
      <c r="A3" s="52" t="s">
        <v>19</v>
      </c>
      <c r="B3" s="52" t="s">
        <v>65</v>
      </c>
      <c r="C3" s="54" t="s">
        <v>66</v>
      </c>
      <c r="D3" s="54" t="s">
        <v>13</v>
      </c>
      <c r="E3" s="55" t="s">
        <v>14</v>
      </c>
      <c r="F3" s="52" t="s">
        <v>12</v>
      </c>
      <c r="G3" s="52" t="s">
        <v>41</v>
      </c>
      <c r="H3" s="53">
        <v>0</v>
      </c>
      <c r="I3" s="53">
        <v>10.59</v>
      </c>
      <c r="J3" s="53">
        <v>0</v>
      </c>
    </row>
    <row r="4" spans="1:10" ht="140.25" hidden="1">
      <c r="A4" s="52" t="s">
        <v>19</v>
      </c>
      <c r="B4" s="52" t="s">
        <v>67</v>
      </c>
      <c r="C4" s="54" t="s">
        <v>68</v>
      </c>
      <c r="D4" s="54" t="s">
        <v>42</v>
      </c>
      <c r="E4" s="55" t="s">
        <v>43</v>
      </c>
      <c r="F4" s="52" t="s">
        <v>12</v>
      </c>
      <c r="G4" s="52" t="s">
        <v>41</v>
      </c>
      <c r="H4" s="53">
        <v>0</v>
      </c>
      <c r="I4" s="53">
        <v>5.53</v>
      </c>
      <c r="J4" s="53">
        <v>0</v>
      </c>
    </row>
    <row r="5" spans="1:10" ht="140.25">
      <c r="A5" s="52" t="s">
        <v>26</v>
      </c>
      <c r="B5" s="52" t="s">
        <v>69</v>
      </c>
      <c r="C5" s="54" t="s">
        <v>70</v>
      </c>
      <c r="D5" s="54" t="s">
        <v>42</v>
      </c>
      <c r="E5" s="55" t="s">
        <v>43</v>
      </c>
      <c r="F5" s="52" t="s">
        <v>12</v>
      </c>
      <c r="G5" s="52" t="s">
        <v>41</v>
      </c>
      <c r="H5" s="53">
        <v>0</v>
      </c>
      <c r="I5" s="53">
        <v>4.17</v>
      </c>
      <c r="J5" s="53">
        <v>0</v>
      </c>
    </row>
    <row r="6" spans="1:10" ht="178.5">
      <c r="A6" s="52" t="s">
        <v>26</v>
      </c>
      <c r="B6" s="52" t="s">
        <v>69</v>
      </c>
      <c r="C6" s="54" t="s">
        <v>70</v>
      </c>
      <c r="D6" s="54" t="s">
        <v>13</v>
      </c>
      <c r="E6" s="55" t="s">
        <v>14</v>
      </c>
      <c r="F6" s="52" t="s">
        <v>12</v>
      </c>
      <c r="G6" s="52" t="s">
        <v>41</v>
      </c>
      <c r="H6" s="53">
        <v>0</v>
      </c>
      <c r="I6" s="53">
        <v>3.01</v>
      </c>
      <c r="J6" s="53">
        <v>0</v>
      </c>
    </row>
    <row r="7" spans="1:10" ht="127.5" hidden="1">
      <c r="A7" s="52" t="s">
        <v>19</v>
      </c>
      <c r="B7" s="52" t="s">
        <v>71</v>
      </c>
      <c r="C7" s="54" t="s">
        <v>72</v>
      </c>
      <c r="D7" s="54" t="s">
        <v>73</v>
      </c>
      <c r="E7" s="55" t="s">
        <v>74</v>
      </c>
      <c r="F7" s="52" t="s">
        <v>12</v>
      </c>
      <c r="G7" s="52" t="s">
        <v>41</v>
      </c>
      <c r="H7" s="53">
        <v>4033</v>
      </c>
      <c r="I7" s="53">
        <v>179</v>
      </c>
      <c r="J7" s="53">
        <v>0</v>
      </c>
    </row>
    <row r="8" spans="1:10" ht="127.5" hidden="1">
      <c r="A8" s="52" t="s">
        <v>19</v>
      </c>
      <c r="B8" s="52" t="s">
        <v>71</v>
      </c>
      <c r="C8" s="54" t="s">
        <v>72</v>
      </c>
      <c r="D8" s="54" t="s">
        <v>54</v>
      </c>
      <c r="E8" s="55" t="s">
        <v>55</v>
      </c>
      <c r="F8" s="52" t="s">
        <v>12</v>
      </c>
      <c r="G8" s="52" t="s">
        <v>41</v>
      </c>
      <c r="H8" s="53">
        <v>0</v>
      </c>
      <c r="I8" s="53">
        <v>43.94</v>
      </c>
      <c r="J8" s="53">
        <v>0</v>
      </c>
    </row>
    <row r="9" spans="1:10" ht="191.25" hidden="1">
      <c r="A9" s="52" t="s">
        <v>19</v>
      </c>
      <c r="B9" s="52" t="s">
        <v>75</v>
      </c>
      <c r="C9" s="54" t="s">
        <v>76</v>
      </c>
      <c r="D9" s="54" t="s">
        <v>59</v>
      </c>
      <c r="E9" s="55" t="s">
        <v>60</v>
      </c>
      <c r="F9" s="52" t="s">
        <v>12</v>
      </c>
      <c r="G9" s="52" t="s">
        <v>77</v>
      </c>
      <c r="H9" s="53">
        <v>0</v>
      </c>
      <c r="I9" s="53">
        <v>5.63</v>
      </c>
      <c r="J9" s="53">
        <v>996.06</v>
      </c>
    </row>
    <row r="10" spans="1:10" ht="191.25" hidden="1">
      <c r="A10" s="52" t="s">
        <v>19</v>
      </c>
      <c r="B10" s="52" t="s">
        <v>45</v>
      </c>
      <c r="C10" s="54" t="s">
        <v>46</v>
      </c>
      <c r="D10" s="54" t="s">
        <v>59</v>
      </c>
      <c r="E10" s="55" t="s">
        <v>60</v>
      </c>
      <c r="F10" s="52" t="s">
        <v>12</v>
      </c>
      <c r="G10" s="52" t="s">
        <v>77</v>
      </c>
      <c r="H10" s="53">
        <v>0</v>
      </c>
      <c r="I10" s="53">
        <v>547</v>
      </c>
      <c r="J10" s="53">
        <v>0</v>
      </c>
    </row>
    <row r="11" spans="1:10" ht="140.25" hidden="1">
      <c r="A11" s="52" t="s">
        <v>19</v>
      </c>
      <c r="B11" s="52" t="s">
        <v>45</v>
      </c>
      <c r="C11" s="54" t="s">
        <v>46</v>
      </c>
      <c r="D11" s="54" t="s">
        <v>78</v>
      </c>
      <c r="E11" s="55" t="s">
        <v>79</v>
      </c>
      <c r="F11" s="52" t="s">
        <v>12</v>
      </c>
      <c r="G11" s="52" t="s">
        <v>41</v>
      </c>
      <c r="H11" s="53">
        <v>44592.29</v>
      </c>
      <c r="I11" s="53">
        <v>28.89</v>
      </c>
      <c r="J11" s="53">
        <v>251.35</v>
      </c>
    </row>
    <row r="12" spans="1:10" ht="140.25" hidden="1">
      <c r="A12" s="52" t="s">
        <v>19</v>
      </c>
      <c r="B12" s="52" t="s">
        <v>45</v>
      </c>
      <c r="C12" s="54" t="s">
        <v>46</v>
      </c>
      <c r="D12" s="54" t="s">
        <v>42</v>
      </c>
      <c r="E12" s="55" t="s">
        <v>43</v>
      </c>
      <c r="F12" s="52" t="s">
        <v>12</v>
      </c>
      <c r="G12" s="52" t="s">
        <v>41</v>
      </c>
      <c r="H12" s="53">
        <v>0</v>
      </c>
      <c r="I12" s="53">
        <v>133.47</v>
      </c>
      <c r="J12" s="53">
        <v>0</v>
      </c>
    </row>
    <row r="13" spans="1:10" ht="178.5" hidden="1">
      <c r="A13" s="52" t="s">
        <v>19</v>
      </c>
      <c r="B13" s="52" t="s">
        <v>45</v>
      </c>
      <c r="C13" s="54" t="s">
        <v>46</v>
      </c>
      <c r="D13" s="54" t="s">
        <v>13</v>
      </c>
      <c r="E13" s="55" t="s">
        <v>14</v>
      </c>
      <c r="F13" s="52" t="s">
        <v>12</v>
      </c>
      <c r="G13" s="52" t="s">
        <v>41</v>
      </c>
      <c r="H13" s="53">
        <v>0</v>
      </c>
      <c r="I13" s="53">
        <v>17.38</v>
      </c>
      <c r="J13" s="53">
        <v>0</v>
      </c>
    </row>
    <row r="14" spans="1:10" ht="178.5" hidden="1">
      <c r="A14" s="52" t="s">
        <v>19</v>
      </c>
      <c r="B14" s="52" t="s">
        <v>47</v>
      </c>
      <c r="C14" s="54" t="s">
        <v>48</v>
      </c>
      <c r="D14" s="54" t="s">
        <v>80</v>
      </c>
      <c r="E14" s="55" t="s">
        <v>81</v>
      </c>
      <c r="F14" s="52" t="s">
        <v>12</v>
      </c>
      <c r="G14" s="52" t="s">
        <v>41</v>
      </c>
      <c r="H14" s="53">
        <v>0</v>
      </c>
      <c r="I14" s="53">
        <v>770.36</v>
      </c>
      <c r="J14" s="53">
        <v>0</v>
      </c>
    </row>
    <row r="15" spans="1:10" ht="178.5" hidden="1">
      <c r="A15" s="52" t="s">
        <v>19</v>
      </c>
      <c r="B15" s="52" t="s">
        <v>47</v>
      </c>
      <c r="C15" s="54" t="s">
        <v>48</v>
      </c>
      <c r="D15" s="54" t="s">
        <v>82</v>
      </c>
      <c r="E15" s="55" t="s">
        <v>83</v>
      </c>
      <c r="F15" s="52" t="s">
        <v>12</v>
      </c>
      <c r="G15" s="52" t="s">
        <v>41</v>
      </c>
      <c r="H15" s="53">
        <v>2261.96</v>
      </c>
      <c r="I15" s="53">
        <v>838.31</v>
      </c>
      <c r="J15" s="53">
        <v>0</v>
      </c>
    </row>
    <row r="16" spans="1:10" ht="127.5" hidden="1">
      <c r="A16" s="52" t="s">
        <v>19</v>
      </c>
      <c r="B16" s="52" t="s">
        <v>84</v>
      </c>
      <c r="C16" s="54" t="s">
        <v>85</v>
      </c>
      <c r="D16" s="54" t="s">
        <v>54</v>
      </c>
      <c r="E16" s="55" t="s">
        <v>55</v>
      </c>
      <c r="F16" s="52" t="s">
        <v>12</v>
      </c>
      <c r="G16" s="52" t="s">
        <v>41</v>
      </c>
      <c r="H16" s="53">
        <v>0</v>
      </c>
      <c r="I16" s="53">
        <v>231.03</v>
      </c>
      <c r="J16" s="53">
        <v>0</v>
      </c>
    </row>
    <row r="17" spans="1:10" ht="178.5" hidden="1">
      <c r="A17" s="52" t="s">
        <v>19</v>
      </c>
      <c r="B17" s="52" t="s">
        <v>44</v>
      </c>
      <c r="C17" s="54" t="s">
        <v>86</v>
      </c>
      <c r="D17" s="54" t="s">
        <v>80</v>
      </c>
      <c r="E17" s="55" t="s">
        <v>81</v>
      </c>
      <c r="F17" s="52" t="s">
        <v>12</v>
      </c>
      <c r="G17" s="52" t="s">
        <v>41</v>
      </c>
      <c r="H17" s="53">
        <v>2073.6</v>
      </c>
      <c r="I17" s="53">
        <v>582.39</v>
      </c>
      <c r="J17" s="53">
        <v>414.72</v>
      </c>
    </row>
    <row r="18" spans="1:10" ht="140.25" hidden="1">
      <c r="A18" s="52" t="s">
        <v>19</v>
      </c>
      <c r="B18" s="52" t="s">
        <v>44</v>
      </c>
      <c r="C18" s="54" t="s">
        <v>86</v>
      </c>
      <c r="D18" s="54" t="s">
        <v>78</v>
      </c>
      <c r="E18" s="55" t="s">
        <v>79</v>
      </c>
      <c r="F18" s="52" t="s">
        <v>12</v>
      </c>
      <c r="G18" s="52" t="s">
        <v>41</v>
      </c>
      <c r="H18" s="53">
        <v>9698.7999999999993</v>
      </c>
      <c r="I18" s="53">
        <v>194.78</v>
      </c>
      <c r="J18" s="53">
        <v>54.67</v>
      </c>
    </row>
    <row r="19" spans="1:10" ht="178.5" hidden="1">
      <c r="A19" s="52" t="s">
        <v>19</v>
      </c>
      <c r="B19" s="52" t="s">
        <v>44</v>
      </c>
      <c r="C19" s="54" t="s">
        <v>86</v>
      </c>
      <c r="D19" s="54" t="s">
        <v>82</v>
      </c>
      <c r="E19" s="55" t="s">
        <v>83</v>
      </c>
      <c r="F19" s="52" t="s">
        <v>12</v>
      </c>
      <c r="G19" s="52" t="s">
        <v>41</v>
      </c>
      <c r="H19" s="53">
        <v>480.7</v>
      </c>
      <c r="I19" s="53">
        <v>86.2</v>
      </c>
      <c r="J19" s="53">
        <v>96.14</v>
      </c>
    </row>
    <row r="20" spans="1:10" ht="178.5" hidden="1">
      <c r="A20" s="52" t="s">
        <v>19</v>
      </c>
      <c r="B20" s="52" t="s">
        <v>87</v>
      </c>
      <c r="C20" s="54" t="s">
        <v>88</v>
      </c>
      <c r="D20" s="54" t="s">
        <v>13</v>
      </c>
      <c r="E20" s="55" t="s">
        <v>14</v>
      </c>
      <c r="F20" s="52" t="s">
        <v>12</v>
      </c>
      <c r="G20" s="52" t="s">
        <v>41</v>
      </c>
      <c r="H20" s="53">
        <v>0</v>
      </c>
      <c r="I20" s="53">
        <v>22.32</v>
      </c>
      <c r="J20" s="53">
        <v>0</v>
      </c>
    </row>
    <row r="21" spans="1:10" ht="191.25" hidden="1">
      <c r="A21" s="52" t="s">
        <v>19</v>
      </c>
      <c r="B21" s="52" t="s">
        <v>61</v>
      </c>
      <c r="C21" s="54" t="s">
        <v>62</v>
      </c>
      <c r="D21" s="54" t="s">
        <v>59</v>
      </c>
      <c r="E21" s="55" t="s">
        <v>60</v>
      </c>
      <c r="F21" s="52" t="s">
        <v>12</v>
      </c>
      <c r="G21" s="52" t="s">
        <v>77</v>
      </c>
      <c r="H21" s="53">
        <v>0</v>
      </c>
      <c r="I21" s="53">
        <v>2926.12</v>
      </c>
      <c r="J21" s="53">
        <v>0</v>
      </c>
    </row>
    <row r="22" spans="1:10" ht="140.25" hidden="1">
      <c r="A22" s="52" t="s">
        <v>19</v>
      </c>
      <c r="B22" s="52" t="s">
        <v>89</v>
      </c>
      <c r="C22" s="54" t="s">
        <v>90</v>
      </c>
      <c r="D22" s="54" t="s">
        <v>42</v>
      </c>
      <c r="E22" s="55" t="s">
        <v>43</v>
      </c>
      <c r="F22" s="52" t="s">
        <v>12</v>
      </c>
      <c r="G22" s="52" t="s">
        <v>41</v>
      </c>
      <c r="H22" s="53">
        <v>0</v>
      </c>
      <c r="I22" s="53">
        <v>41.81</v>
      </c>
      <c r="J22" s="53">
        <v>0</v>
      </c>
    </row>
    <row r="23" spans="1:10" ht="178.5" hidden="1">
      <c r="A23" s="52" t="s">
        <v>19</v>
      </c>
      <c r="B23" s="52" t="s">
        <v>8</v>
      </c>
      <c r="C23" s="54" t="s">
        <v>9</v>
      </c>
      <c r="D23" s="54" t="s">
        <v>10</v>
      </c>
      <c r="E23" s="55" t="s">
        <v>11</v>
      </c>
      <c r="F23" s="52" t="s">
        <v>12</v>
      </c>
      <c r="G23" s="52" t="s">
        <v>41</v>
      </c>
      <c r="H23" s="53">
        <v>0</v>
      </c>
      <c r="I23" s="53">
        <v>0.15</v>
      </c>
      <c r="J23" s="53">
        <v>0</v>
      </c>
    </row>
    <row r="24" spans="1:10" ht="204" hidden="1">
      <c r="A24" s="52" t="s">
        <v>114</v>
      </c>
      <c r="B24" s="52" t="s">
        <v>8</v>
      </c>
      <c r="C24" s="54" t="s">
        <v>9</v>
      </c>
      <c r="D24" s="54" t="s">
        <v>91</v>
      </c>
      <c r="E24" s="55" t="s">
        <v>92</v>
      </c>
      <c r="F24" s="52" t="s">
        <v>12</v>
      </c>
      <c r="G24" s="52" t="s">
        <v>41</v>
      </c>
      <c r="H24" s="53">
        <v>0</v>
      </c>
      <c r="I24" s="53">
        <v>0</v>
      </c>
      <c r="J24" s="53">
        <v>625</v>
      </c>
    </row>
    <row r="25" spans="1:10" ht="178.5" hidden="1">
      <c r="A25" s="52" t="s">
        <v>19</v>
      </c>
      <c r="B25" s="52" t="s">
        <v>93</v>
      </c>
      <c r="C25" s="54" t="s">
        <v>94</v>
      </c>
      <c r="D25" s="54" t="s">
        <v>80</v>
      </c>
      <c r="E25" s="55" t="s">
        <v>81</v>
      </c>
      <c r="F25" s="52" t="s">
        <v>12</v>
      </c>
      <c r="G25" s="52" t="s">
        <v>41</v>
      </c>
      <c r="H25" s="53">
        <v>0</v>
      </c>
      <c r="I25" s="53">
        <v>219.33</v>
      </c>
      <c r="J25" s="53">
        <v>0</v>
      </c>
    </row>
    <row r="26" spans="1:10" ht="140.25" hidden="1">
      <c r="A26" s="52" t="s">
        <v>19</v>
      </c>
      <c r="B26" s="52" t="s">
        <v>93</v>
      </c>
      <c r="C26" s="54" t="s">
        <v>94</v>
      </c>
      <c r="D26" s="54" t="s">
        <v>42</v>
      </c>
      <c r="E26" s="55" t="s">
        <v>43</v>
      </c>
      <c r="F26" s="52" t="s">
        <v>12</v>
      </c>
      <c r="G26" s="52" t="s">
        <v>41</v>
      </c>
      <c r="H26" s="53">
        <v>0</v>
      </c>
      <c r="I26" s="53">
        <v>40.799999999999997</v>
      </c>
      <c r="J26" s="53">
        <v>0</v>
      </c>
    </row>
    <row r="27" spans="1:10" ht="114.75" hidden="1">
      <c r="A27" s="52" t="s">
        <v>19</v>
      </c>
      <c r="B27" s="52" t="s">
        <v>93</v>
      </c>
      <c r="C27" s="54" t="s">
        <v>94</v>
      </c>
      <c r="D27" s="54" t="s">
        <v>95</v>
      </c>
      <c r="E27" s="55" t="s">
        <v>96</v>
      </c>
      <c r="F27" s="52" t="s">
        <v>12</v>
      </c>
      <c r="G27" s="52" t="s">
        <v>41</v>
      </c>
      <c r="H27" s="53">
        <v>937</v>
      </c>
      <c r="I27" s="53">
        <v>0</v>
      </c>
      <c r="J27" s="53">
        <v>0</v>
      </c>
    </row>
    <row r="28" spans="1:10" ht="178.5" hidden="1">
      <c r="A28" s="52" t="s">
        <v>19</v>
      </c>
      <c r="B28" s="52" t="s">
        <v>97</v>
      </c>
      <c r="C28" s="54" t="s">
        <v>98</v>
      </c>
      <c r="D28" s="54" t="s">
        <v>13</v>
      </c>
      <c r="E28" s="55" t="s">
        <v>14</v>
      </c>
      <c r="F28" s="52" t="s">
        <v>12</v>
      </c>
      <c r="G28" s="52" t="s">
        <v>41</v>
      </c>
      <c r="H28" s="53">
        <v>0</v>
      </c>
      <c r="I28" s="53">
        <v>0.02</v>
      </c>
      <c r="J28" s="53">
        <v>0</v>
      </c>
    </row>
    <row r="29" spans="1:10" ht="178.5" hidden="1">
      <c r="A29" s="52" t="s">
        <v>19</v>
      </c>
      <c r="B29" s="52" t="s">
        <v>99</v>
      </c>
      <c r="C29" s="54" t="s">
        <v>100</v>
      </c>
      <c r="D29" s="54" t="s">
        <v>13</v>
      </c>
      <c r="E29" s="55" t="s">
        <v>14</v>
      </c>
      <c r="F29" s="52" t="s">
        <v>12</v>
      </c>
      <c r="G29" s="52" t="s">
        <v>41</v>
      </c>
      <c r="H29" s="53">
        <v>0</v>
      </c>
      <c r="I29" s="53">
        <v>244.43</v>
      </c>
      <c r="J29" s="53">
        <v>0</v>
      </c>
    </row>
    <row r="30" spans="1:10" ht="178.5">
      <c r="A30" s="52" t="s">
        <v>26</v>
      </c>
      <c r="B30" s="52" t="s">
        <v>101</v>
      </c>
      <c r="C30" s="54" t="s">
        <v>102</v>
      </c>
      <c r="D30" s="54" t="s">
        <v>10</v>
      </c>
      <c r="E30" s="55" t="s">
        <v>11</v>
      </c>
      <c r="F30" s="52" t="s">
        <v>12</v>
      </c>
      <c r="G30" s="52" t="s">
        <v>41</v>
      </c>
      <c r="H30" s="53">
        <v>0</v>
      </c>
      <c r="I30" s="53">
        <v>502.19</v>
      </c>
      <c r="J30" s="53">
        <v>0</v>
      </c>
    </row>
    <row r="31" spans="1:10" ht="178.5">
      <c r="A31" s="52" t="s">
        <v>26</v>
      </c>
      <c r="B31" s="52" t="s">
        <v>101</v>
      </c>
      <c r="C31" s="54" t="s">
        <v>102</v>
      </c>
      <c r="D31" s="54" t="s">
        <v>13</v>
      </c>
      <c r="E31" s="55" t="s">
        <v>14</v>
      </c>
      <c r="F31" s="52" t="s">
        <v>12</v>
      </c>
      <c r="G31" s="52" t="s">
        <v>41</v>
      </c>
      <c r="H31" s="53">
        <v>0</v>
      </c>
      <c r="I31" s="53">
        <v>7.64</v>
      </c>
      <c r="J31" s="53">
        <v>0</v>
      </c>
    </row>
    <row r="32" spans="1:10" ht="178.5">
      <c r="A32" s="52" t="s">
        <v>26</v>
      </c>
      <c r="B32" s="52" t="s">
        <v>103</v>
      </c>
      <c r="C32" s="54" t="s">
        <v>104</v>
      </c>
      <c r="D32" s="54" t="s">
        <v>13</v>
      </c>
      <c r="E32" s="55" t="s">
        <v>14</v>
      </c>
      <c r="F32" s="52" t="s">
        <v>12</v>
      </c>
      <c r="G32" s="52" t="s">
        <v>41</v>
      </c>
      <c r="H32" s="53">
        <v>0</v>
      </c>
      <c r="I32" s="53">
        <v>2.74</v>
      </c>
      <c r="J32" s="53">
        <v>0</v>
      </c>
    </row>
    <row r="33" spans="1:10" ht="178.5">
      <c r="A33" s="52" t="s">
        <v>26</v>
      </c>
      <c r="B33" s="52" t="s">
        <v>105</v>
      </c>
      <c r="C33" s="54" t="s">
        <v>106</v>
      </c>
      <c r="D33" s="54" t="s">
        <v>10</v>
      </c>
      <c r="E33" s="55" t="s">
        <v>11</v>
      </c>
      <c r="F33" s="52" t="s">
        <v>12</v>
      </c>
      <c r="G33" s="52" t="s">
        <v>41</v>
      </c>
      <c r="H33" s="53">
        <v>0</v>
      </c>
      <c r="I33" s="53">
        <v>7.05</v>
      </c>
      <c r="J33" s="53">
        <v>0</v>
      </c>
    </row>
    <row r="34" spans="1:10" ht="140.25">
      <c r="A34" s="52" t="s">
        <v>26</v>
      </c>
      <c r="B34" s="52" t="s">
        <v>105</v>
      </c>
      <c r="C34" s="54" t="s">
        <v>106</v>
      </c>
      <c r="D34" s="54" t="s">
        <v>42</v>
      </c>
      <c r="E34" s="55" t="s">
        <v>43</v>
      </c>
      <c r="F34" s="52" t="s">
        <v>12</v>
      </c>
      <c r="G34" s="52" t="s">
        <v>41</v>
      </c>
      <c r="H34" s="53">
        <v>0</v>
      </c>
      <c r="I34" s="53">
        <v>13.91</v>
      </c>
      <c r="J34" s="53">
        <v>0</v>
      </c>
    </row>
    <row r="35" spans="1:10" ht="178.5">
      <c r="A35" s="52" t="s">
        <v>26</v>
      </c>
      <c r="B35" s="52" t="s">
        <v>105</v>
      </c>
      <c r="C35" s="54" t="s">
        <v>106</v>
      </c>
      <c r="D35" s="54" t="s">
        <v>13</v>
      </c>
      <c r="E35" s="55" t="s">
        <v>14</v>
      </c>
      <c r="F35" s="52" t="s">
        <v>12</v>
      </c>
      <c r="G35" s="52" t="s">
        <v>41</v>
      </c>
      <c r="H35" s="53">
        <v>0</v>
      </c>
      <c r="I35" s="53">
        <v>1.63</v>
      </c>
      <c r="J35" s="53">
        <v>0</v>
      </c>
    </row>
    <row r="36" spans="1:10" ht="89.25">
      <c r="A36" s="52" t="s">
        <v>26</v>
      </c>
      <c r="B36" s="52" t="s">
        <v>105</v>
      </c>
      <c r="C36" s="54" t="s">
        <v>106</v>
      </c>
      <c r="D36" s="54" t="s">
        <v>54</v>
      </c>
      <c r="E36" s="55" t="s">
        <v>55</v>
      </c>
      <c r="F36" s="52" t="s">
        <v>12</v>
      </c>
      <c r="G36" s="52" t="s">
        <v>41</v>
      </c>
      <c r="H36" s="53">
        <v>0</v>
      </c>
      <c r="I36" s="53">
        <v>1010.75</v>
      </c>
      <c r="J36" s="53">
        <v>0</v>
      </c>
    </row>
    <row r="37" spans="1:10" ht="204">
      <c r="A37" s="52" t="s">
        <v>26</v>
      </c>
      <c r="B37" s="52" t="s">
        <v>107</v>
      </c>
      <c r="C37" s="54" t="s">
        <v>108</v>
      </c>
      <c r="D37" s="54" t="s">
        <v>59</v>
      </c>
      <c r="E37" s="55" t="s">
        <v>60</v>
      </c>
      <c r="F37" s="52" t="s">
        <v>12</v>
      </c>
      <c r="G37" s="52" t="s">
        <v>77</v>
      </c>
      <c r="H37" s="53">
        <v>0</v>
      </c>
      <c r="I37" s="53">
        <v>597</v>
      </c>
      <c r="J37" s="53">
        <v>0</v>
      </c>
    </row>
    <row r="38" spans="1:10" ht="178.5" hidden="1">
      <c r="A38" s="52" t="s">
        <v>19</v>
      </c>
      <c r="B38" s="52" t="s">
        <v>109</v>
      </c>
      <c r="C38" s="54" t="s">
        <v>110</v>
      </c>
      <c r="D38" s="54" t="s">
        <v>10</v>
      </c>
      <c r="E38" s="55" t="s">
        <v>11</v>
      </c>
      <c r="F38" s="52" t="s">
        <v>12</v>
      </c>
      <c r="G38" s="52" t="s">
        <v>41</v>
      </c>
      <c r="H38" s="53">
        <v>0</v>
      </c>
      <c r="I38" s="53">
        <v>12.3</v>
      </c>
      <c r="J38" s="53">
        <v>0</v>
      </c>
    </row>
    <row r="39" spans="1:10" ht="165.75" hidden="1">
      <c r="A39" s="52" t="s">
        <v>19</v>
      </c>
      <c r="B39" s="52" t="s">
        <v>109</v>
      </c>
      <c r="C39" s="54" t="s">
        <v>110</v>
      </c>
      <c r="D39" s="54" t="s">
        <v>42</v>
      </c>
      <c r="E39" s="55" t="s">
        <v>43</v>
      </c>
      <c r="F39" s="52" t="s">
        <v>12</v>
      </c>
      <c r="G39" s="52" t="s">
        <v>41</v>
      </c>
      <c r="H39" s="53">
        <v>0</v>
      </c>
      <c r="I39" s="53">
        <v>43.25</v>
      </c>
      <c r="J39" s="53">
        <v>0</v>
      </c>
    </row>
    <row r="40" spans="1:10" ht="178.5" hidden="1">
      <c r="A40" s="52" t="s">
        <v>19</v>
      </c>
      <c r="B40" s="52" t="s">
        <v>50</v>
      </c>
      <c r="C40" s="54" t="s">
        <v>51</v>
      </c>
      <c r="D40" s="54" t="s">
        <v>10</v>
      </c>
      <c r="E40" s="55" t="s">
        <v>11</v>
      </c>
      <c r="F40" s="52" t="s">
        <v>12</v>
      </c>
      <c r="G40" s="52" t="s">
        <v>41</v>
      </c>
      <c r="H40" s="53">
        <v>0</v>
      </c>
      <c r="I40" s="53">
        <v>44.13</v>
      </c>
      <c r="J40" s="53">
        <v>0</v>
      </c>
    </row>
    <row r="41" spans="1:10" ht="140.25" hidden="1">
      <c r="A41" s="52" t="s">
        <v>19</v>
      </c>
      <c r="B41" s="52" t="s">
        <v>50</v>
      </c>
      <c r="C41" s="54" t="s">
        <v>51</v>
      </c>
      <c r="D41" s="54" t="s">
        <v>42</v>
      </c>
      <c r="E41" s="55" t="s">
        <v>43</v>
      </c>
      <c r="F41" s="52" t="s">
        <v>12</v>
      </c>
      <c r="G41" s="52" t="s">
        <v>41</v>
      </c>
      <c r="H41" s="53">
        <v>0</v>
      </c>
      <c r="I41" s="53">
        <v>5.16</v>
      </c>
      <c r="J41" s="53">
        <v>0</v>
      </c>
    </row>
    <row r="42" spans="1:10" ht="178.5" hidden="1">
      <c r="A42" s="52" t="s">
        <v>19</v>
      </c>
      <c r="B42" s="52" t="s">
        <v>50</v>
      </c>
      <c r="C42" s="54" t="s">
        <v>51</v>
      </c>
      <c r="D42" s="54" t="s">
        <v>13</v>
      </c>
      <c r="E42" s="55" t="s">
        <v>14</v>
      </c>
      <c r="F42" s="52" t="s">
        <v>12</v>
      </c>
      <c r="G42" s="52" t="s">
        <v>41</v>
      </c>
      <c r="H42" s="53">
        <v>0</v>
      </c>
      <c r="I42" s="53">
        <v>10.039999999999999</v>
      </c>
      <c r="J42" s="53">
        <v>0</v>
      </c>
    </row>
    <row r="43" spans="1:10" ht="204" hidden="1">
      <c r="A43" s="52" t="s">
        <v>19</v>
      </c>
      <c r="B43" s="52" t="s">
        <v>50</v>
      </c>
      <c r="C43" s="54" t="s">
        <v>51</v>
      </c>
      <c r="D43" s="54" t="s">
        <v>91</v>
      </c>
      <c r="E43" s="55" t="s">
        <v>92</v>
      </c>
      <c r="F43" s="52" t="s">
        <v>12</v>
      </c>
      <c r="G43" s="52" t="s">
        <v>41</v>
      </c>
      <c r="H43" s="53">
        <v>0</v>
      </c>
      <c r="I43" s="53">
        <v>0</v>
      </c>
      <c r="J43" s="53">
        <v>625</v>
      </c>
    </row>
    <row r="44" spans="1:10" ht="178.5">
      <c r="A44" s="52" t="s">
        <v>26</v>
      </c>
      <c r="B44" s="52" t="s">
        <v>49</v>
      </c>
      <c r="C44" s="54" t="s">
        <v>111</v>
      </c>
      <c r="D44" s="54" t="s">
        <v>10</v>
      </c>
      <c r="E44" s="55" t="s">
        <v>11</v>
      </c>
      <c r="F44" s="52" t="s">
        <v>12</v>
      </c>
      <c r="G44" s="52" t="s">
        <v>41</v>
      </c>
      <c r="H44" s="53">
        <v>0</v>
      </c>
      <c r="I44" s="53">
        <v>1143.46</v>
      </c>
      <c r="J44" s="53">
        <v>0</v>
      </c>
    </row>
    <row r="45" spans="1:10" ht="178.5">
      <c r="A45" s="52" t="s">
        <v>26</v>
      </c>
      <c r="B45" s="52" t="s">
        <v>49</v>
      </c>
      <c r="C45" s="54" t="s">
        <v>111</v>
      </c>
      <c r="D45" s="54" t="s">
        <v>42</v>
      </c>
      <c r="E45" s="55" t="s">
        <v>43</v>
      </c>
      <c r="F45" s="52" t="s">
        <v>12</v>
      </c>
      <c r="G45" s="52" t="s">
        <v>41</v>
      </c>
      <c r="H45" s="53">
        <v>0</v>
      </c>
      <c r="I45" s="53">
        <v>189.73</v>
      </c>
      <c r="J45" s="53">
        <v>0</v>
      </c>
    </row>
    <row r="46" spans="1:10" ht="178.5">
      <c r="A46" s="52" t="s">
        <v>26</v>
      </c>
      <c r="B46" s="52" t="s">
        <v>49</v>
      </c>
      <c r="C46" s="54" t="s">
        <v>111</v>
      </c>
      <c r="D46" s="54" t="s">
        <v>13</v>
      </c>
      <c r="E46" s="55" t="s">
        <v>14</v>
      </c>
      <c r="F46" s="52" t="s">
        <v>12</v>
      </c>
      <c r="G46" s="52" t="s">
        <v>41</v>
      </c>
      <c r="H46" s="53">
        <v>0</v>
      </c>
      <c r="I46" s="53">
        <v>319.79000000000002</v>
      </c>
      <c r="J46" s="53">
        <v>0</v>
      </c>
    </row>
    <row r="47" spans="1:10" ht="178.5">
      <c r="A47" s="52" t="s">
        <v>26</v>
      </c>
      <c r="B47" s="52" t="s">
        <v>49</v>
      </c>
      <c r="C47" s="54" t="s">
        <v>111</v>
      </c>
      <c r="D47" s="54" t="s">
        <v>95</v>
      </c>
      <c r="E47" s="55" t="s">
        <v>96</v>
      </c>
      <c r="F47" s="52" t="s">
        <v>12</v>
      </c>
      <c r="G47" s="52" t="s">
        <v>41</v>
      </c>
      <c r="H47" s="53">
        <v>36900</v>
      </c>
      <c r="I47" s="53">
        <v>196.31</v>
      </c>
      <c r="J47" s="53">
        <v>0</v>
      </c>
    </row>
    <row r="48" spans="1:10" ht="178.5">
      <c r="A48" s="52" t="s">
        <v>26</v>
      </c>
      <c r="B48" s="52" t="s">
        <v>49</v>
      </c>
      <c r="C48" s="54" t="s">
        <v>111</v>
      </c>
      <c r="D48" s="54" t="s">
        <v>54</v>
      </c>
      <c r="E48" s="55" t="s">
        <v>55</v>
      </c>
      <c r="F48" s="52" t="s">
        <v>12</v>
      </c>
      <c r="G48" s="52" t="s">
        <v>41</v>
      </c>
      <c r="H48" s="53">
        <v>149974.01999999999</v>
      </c>
      <c r="I48" s="53">
        <v>3155.9</v>
      </c>
      <c r="J48" s="53">
        <v>0</v>
      </c>
    </row>
    <row r="49" spans="1:10" ht="204">
      <c r="A49" s="52" t="s">
        <v>26</v>
      </c>
      <c r="B49" s="52" t="s">
        <v>49</v>
      </c>
      <c r="C49" s="54" t="s">
        <v>111</v>
      </c>
      <c r="D49" s="54" t="s">
        <v>91</v>
      </c>
      <c r="E49" s="55" t="s">
        <v>92</v>
      </c>
      <c r="F49" s="52" t="s">
        <v>12</v>
      </c>
      <c r="G49" s="52" t="s">
        <v>41</v>
      </c>
      <c r="H49" s="53">
        <v>0</v>
      </c>
      <c r="I49" s="53">
        <v>0</v>
      </c>
      <c r="J49" s="53">
        <v>625</v>
      </c>
    </row>
    <row r="50" spans="1:10" ht="191.25" hidden="1">
      <c r="A50" s="52" t="s">
        <v>19</v>
      </c>
      <c r="B50" s="52" t="s">
        <v>112</v>
      </c>
      <c r="C50" s="54" t="s">
        <v>113</v>
      </c>
      <c r="D50" s="54" t="s">
        <v>59</v>
      </c>
      <c r="E50" s="55" t="s">
        <v>60</v>
      </c>
      <c r="F50" s="52" t="s">
        <v>12</v>
      </c>
      <c r="G50" s="52" t="s">
        <v>77</v>
      </c>
      <c r="H50" s="53">
        <v>0</v>
      </c>
      <c r="I50" s="53">
        <v>61.11</v>
      </c>
      <c r="J50" s="53">
        <v>0</v>
      </c>
    </row>
    <row r="51" spans="1:10" ht="178.5" hidden="1">
      <c r="A51" s="52" t="s">
        <v>19</v>
      </c>
      <c r="B51" s="52" t="s">
        <v>112</v>
      </c>
      <c r="C51" s="54" t="s">
        <v>113</v>
      </c>
      <c r="D51" s="54" t="s">
        <v>10</v>
      </c>
      <c r="E51" s="55" t="s">
        <v>11</v>
      </c>
      <c r="F51" s="52" t="s">
        <v>12</v>
      </c>
      <c r="G51" s="52" t="s">
        <v>41</v>
      </c>
      <c r="H51" s="53">
        <v>0</v>
      </c>
      <c r="I51" s="53">
        <v>5.08</v>
      </c>
      <c r="J51" s="53">
        <v>0</v>
      </c>
    </row>
    <row r="52" spans="1:10" ht="140.25" hidden="1">
      <c r="A52" s="52" t="s">
        <v>19</v>
      </c>
      <c r="B52" s="52" t="s">
        <v>112</v>
      </c>
      <c r="C52" s="54" t="s">
        <v>113</v>
      </c>
      <c r="D52" s="54" t="s">
        <v>42</v>
      </c>
      <c r="E52" s="55" t="s">
        <v>43</v>
      </c>
      <c r="F52" s="52" t="s">
        <v>12</v>
      </c>
      <c r="G52" s="52" t="s">
        <v>41</v>
      </c>
      <c r="H52" s="53">
        <v>0</v>
      </c>
      <c r="I52" s="53">
        <v>29.58</v>
      </c>
      <c r="J52" s="53">
        <v>0</v>
      </c>
    </row>
    <row r="53" spans="1:10" ht="76.5" hidden="1">
      <c r="A53" s="52" t="s">
        <v>28</v>
      </c>
      <c r="B53" s="52" t="s">
        <v>63</v>
      </c>
      <c r="C53" s="54" t="s">
        <v>64</v>
      </c>
      <c r="D53" s="54" t="s">
        <v>95</v>
      </c>
      <c r="E53" s="55" t="s">
        <v>96</v>
      </c>
      <c r="F53" s="52" t="s">
        <v>12</v>
      </c>
      <c r="G53" s="52" t="s">
        <v>41</v>
      </c>
      <c r="H53" s="53">
        <v>1751.77</v>
      </c>
      <c r="I53" s="53">
        <v>168.29</v>
      </c>
      <c r="J53" s="53">
        <v>0</v>
      </c>
    </row>
    <row r="54" spans="1:10" ht="127.5" hidden="1">
      <c r="A54" s="52" t="s">
        <v>28</v>
      </c>
      <c r="B54" s="52" t="s">
        <v>52</v>
      </c>
      <c r="C54" s="54" t="s">
        <v>53</v>
      </c>
      <c r="D54" s="54" t="s">
        <v>73</v>
      </c>
      <c r="E54" s="55" t="s">
        <v>74</v>
      </c>
      <c r="F54" s="52" t="s">
        <v>12</v>
      </c>
      <c r="G54" s="52" t="s">
        <v>41</v>
      </c>
      <c r="H54" s="53">
        <v>0</v>
      </c>
      <c r="I54" s="53">
        <v>593297.59</v>
      </c>
      <c r="J54" s="53">
        <v>0</v>
      </c>
    </row>
    <row r="55" spans="1:10" ht="299.25" hidden="1" customHeight="1">
      <c r="A55" s="52" t="s">
        <v>29</v>
      </c>
      <c r="B55" s="52" t="s">
        <v>57</v>
      </c>
      <c r="C55" s="54" t="s">
        <v>58</v>
      </c>
      <c r="D55" s="54" t="s">
        <v>59</v>
      </c>
      <c r="E55" s="55" t="s">
        <v>60</v>
      </c>
      <c r="F55" s="52" t="s">
        <v>12</v>
      </c>
      <c r="G55" s="52" t="s">
        <v>77</v>
      </c>
      <c r="H55" s="53">
        <v>0</v>
      </c>
      <c r="I55" s="53">
        <v>5777.88</v>
      </c>
      <c r="J55" s="53">
        <v>0</v>
      </c>
    </row>
    <row r="56" spans="1:10" ht="15.75" hidden="1">
      <c r="A56" s="46"/>
      <c r="B56" s="46"/>
      <c r="C56" s="59"/>
      <c r="D56" s="59"/>
      <c r="E56" s="60"/>
      <c r="F56" s="46"/>
      <c r="G56" s="46"/>
      <c r="H56" s="48">
        <f>SUM(H3:H55)</f>
        <v>252703.13999999998</v>
      </c>
      <c r="I56" s="48">
        <f>SUM(I3:I55)</f>
        <v>613779.16999999993</v>
      </c>
      <c r="J56" s="48">
        <f>SUM(J3:J55)</f>
        <v>3687.94</v>
      </c>
    </row>
    <row r="57" spans="1:10" ht="15.75" hidden="1">
      <c r="A57" s="46"/>
      <c r="B57" s="46"/>
      <c r="C57" s="59"/>
      <c r="D57" s="59"/>
      <c r="E57" s="60"/>
      <c r="F57" s="46"/>
      <c r="G57" s="46"/>
      <c r="H57" s="48"/>
      <c r="I57" s="48"/>
      <c r="J57" s="47">
        <f>H56+I56+J56</f>
        <v>870170.24999999988</v>
      </c>
    </row>
    <row r="58" spans="1:10">
      <c r="A58" s="31"/>
      <c r="B58" s="11" t="s">
        <v>16</v>
      </c>
      <c r="C58" s="8"/>
      <c r="D58" s="8"/>
      <c r="E58" s="32"/>
      <c r="F58" s="8"/>
      <c r="G58" s="8"/>
      <c r="H58" s="33">
        <f>H5+H6+H30+H31+H32+H33+H34+H35+H36+H37+H44+H45+H46+H47+H48+H49</f>
        <v>186874.02</v>
      </c>
      <c r="I58" s="33">
        <f t="shared" ref="I58:J58" si="0">I5+I6+I30+I31+I32+I33+I34+I35+I36+I37+I44+I45+I46+I47+I48+I49</f>
        <v>7155.2800000000007</v>
      </c>
      <c r="J58" s="33">
        <f t="shared" si="0"/>
        <v>625</v>
      </c>
    </row>
    <row r="59" spans="1:10">
      <c r="A59" s="31"/>
      <c r="B59" s="11" t="s">
        <v>17</v>
      </c>
      <c r="C59" s="8"/>
      <c r="D59" s="8"/>
      <c r="E59" s="32"/>
      <c r="F59" s="8"/>
      <c r="G59" s="8"/>
      <c r="H59" s="33"/>
      <c r="I59" s="33"/>
      <c r="J59" s="33">
        <f>H58+I58+J58</f>
        <v>194654.3</v>
      </c>
    </row>
    <row r="60" spans="1:10">
      <c r="A60" s="23"/>
      <c r="B60" s="24" t="s">
        <v>39</v>
      </c>
      <c r="C60" s="25"/>
      <c r="D60" s="25"/>
      <c r="E60" s="25"/>
      <c r="F60" s="25"/>
      <c r="G60" s="26"/>
      <c r="H60" s="26"/>
      <c r="I60" s="37"/>
      <c r="J60" s="38">
        <f>H5+I5+J5+H6+I6+J6+H30+I30+J30+H31+I31+J31+H32+I32+J32+H33+I33+J33+H34+I34+J34+H35+I35+J35</f>
        <v>542.33999999999992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5" sqref="B5:B6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6" t="s">
        <v>115</v>
      </c>
      <c r="C1" s="66"/>
      <c r="D1" s="66"/>
      <c r="E1" s="66"/>
      <c r="F1" s="66"/>
      <c r="G1" s="66"/>
      <c r="H1" s="66"/>
      <c r="I1" s="66"/>
      <c r="J1" s="66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11" t="s">
        <v>18</v>
      </c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 t="s">
        <v>18</v>
      </c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4" sqref="B4:B5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6" t="s">
        <v>115</v>
      </c>
      <c r="C1" s="66"/>
      <c r="D1" s="66"/>
      <c r="E1" s="66"/>
      <c r="F1" s="66"/>
      <c r="G1" s="66"/>
      <c r="H1" s="66"/>
      <c r="I1" s="66"/>
      <c r="J1" s="66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16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17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39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66" t="s">
        <v>115</v>
      </c>
      <c r="C1" s="66"/>
      <c r="D1" s="66"/>
      <c r="E1" s="66"/>
      <c r="F1" s="66"/>
      <c r="G1" s="66"/>
      <c r="H1" s="66"/>
      <c r="I1" s="66"/>
      <c r="J1" s="66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 ht="315">
      <c r="A3" s="42" t="s">
        <v>29</v>
      </c>
      <c r="B3" s="41" t="s">
        <v>57</v>
      </c>
      <c r="C3" s="39" t="s">
        <v>58</v>
      </c>
      <c r="D3" s="39" t="s">
        <v>42</v>
      </c>
      <c r="E3" s="51" t="s">
        <v>60</v>
      </c>
      <c r="F3" s="52" t="s">
        <v>12</v>
      </c>
      <c r="G3" s="52" t="s">
        <v>77</v>
      </c>
      <c r="H3" s="53">
        <v>0</v>
      </c>
      <c r="I3" s="53">
        <v>5777.88</v>
      </c>
      <c r="J3" s="53">
        <v>0</v>
      </c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5777.88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5777.88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/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66" t="s">
        <v>115</v>
      </c>
      <c r="C1" s="66"/>
      <c r="D1" s="66"/>
      <c r="E1" s="66"/>
      <c r="F1" s="66"/>
      <c r="G1" s="66"/>
      <c r="H1" s="66"/>
      <c r="I1" s="66"/>
      <c r="J1" s="66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 ht="127.5">
      <c r="A3" s="11" t="s">
        <v>28</v>
      </c>
      <c r="B3" s="1" t="s">
        <v>52</v>
      </c>
      <c r="C3" s="1" t="s">
        <v>53</v>
      </c>
      <c r="D3" s="1" t="s">
        <v>54</v>
      </c>
      <c r="E3" s="51" t="s">
        <v>96</v>
      </c>
      <c r="F3" s="52" t="s">
        <v>12</v>
      </c>
      <c r="G3" s="52" t="s">
        <v>41</v>
      </c>
      <c r="H3" s="53">
        <v>1751.77</v>
      </c>
      <c r="I3" s="53">
        <v>168.29</v>
      </c>
      <c r="J3" s="53">
        <v>0</v>
      </c>
    </row>
    <row r="4" spans="1:10" ht="127.5">
      <c r="A4" s="11" t="s">
        <v>28</v>
      </c>
      <c r="B4" s="1" t="s">
        <v>52</v>
      </c>
      <c r="C4" s="1" t="s">
        <v>53</v>
      </c>
      <c r="D4" s="1" t="s">
        <v>56</v>
      </c>
      <c r="E4" s="51" t="s">
        <v>74</v>
      </c>
      <c r="F4" s="52" t="s">
        <v>12</v>
      </c>
      <c r="G4" s="52" t="s">
        <v>41</v>
      </c>
      <c r="H4" s="53">
        <v>0</v>
      </c>
      <c r="I4" s="53">
        <v>593297.59</v>
      </c>
      <c r="J4" s="53">
        <v>0</v>
      </c>
    </row>
    <row r="5" spans="1:10">
      <c r="A5" s="42"/>
      <c r="B5" s="41"/>
      <c r="C5" s="39"/>
      <c r="D5" s="39"/>
      <c r="E5" s="40"/>
      <c r="F5" s="39"/>
      <c r="H5" s="43"/>
      <c r="I5" s="43"/>
      <c r="J5" s="43"/>
    </row>
    <row r="6" spans="1:10">
      <c r="A6" s="31"/>
      <c r="B6" s="11" t="s">
        <v>16</v>
      </c>
      <c r="C6" s="8"/>
      <c r="D6" s="8"/>
      <c r="E6" s="32"/>
      <c r="F6" s="8"/>
      <c r="G6" s="8"/>
      <c r="H6" s="33">
        <f t="shared" ref="H6:I6" si="0">SUM(H3:H5)</f>
        <v>1751.77</v>
      </c>
      <c r="I6" s="33">
        <f t="shared" si="0"/>
        <v>593465.88</v>
      </c>
      <c r="J6" s="33">
        <f>SUM(J3:J5)</f>
        <v>0</v>
      </c>
    </row>
    <row r="7" spans="1:10">
      <c r="A7" s="31"/>
      <c r="B7" s="11" t="s">
        <v>17</v>
      </c>
      <c r="C7" s="8"/>
      <c r="D7" s="8"/>
      <c r="E7" s="32"/>
      <c r="F7" s="8"/>
      <c r="G7" s="8"/>
      <c r="H7" s="33"/>
      <c r="I7" s="33"/>
      <c r="J7" s="33">
        <f>H6+I6+J6</f>
        <v>595217.65</v>
      </c>
    </row>
    <row r="8" spans="1:10">
      <c r="A8" s="23"/>
      <c r="B8" s="24" t="s">
        <v>39</v>
      </c>
      <c r="C8" s="25"/>
      <c r="D8" s="25"/>
      <c r="E8" s="25"/>
      <c r="F8" s="25"/>
      <c r="G8" s="26"/>
      <c r="H8" s="26"/>
      <c r="I8" s="37"/>
      <c r="J8" s="38">
        <v>0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7" t="s">
        <v>115</v>
      </c>
      <c r="C1" s="67"/>
      <c r="D1" s="67"/>
      <c r="E1" s="67"/>
      <c r="F1" s="67"/>
      <c r="G1" s="67"/>
      <c r="H1" s="67"/>
      <c r="I1" s="67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2021-05-18T04:22:04Z</dcterms:modified>
</cp:coreProperties>
</file>