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УФНС'!$A$2:$I$2</definedName>
    <definedName name="_xlnm._FilterDatabase" localSheetId="2" hidden="1">Образование!$A$2:$I$2</definedName>
    <definedName name="_xlnm.Print_Area" localSheetId="0">'Информация УФНС'!$B$1:$I$8</definedName>
  </definedNames>
  <calcPr calcId="124519"/>
</workbook>
</file>

<file path=xl/calcChain.xml><?xml version="1.0" encoding="utf-8"?>
<calcChain xmlns="http://schemas.openxmlformats.org/spreadsheetml/2006/main">
  <c r="D6" i="3"/>
  <c r="C6"/>
  <c r="J11" i="2"/>
  <c r="D5" i="3" s="1"/>
  <c r="D10"/>
  <c r="C10"/>
  <c r="C8"/>
  <c r="D8"/>
  <c r="D7"/>
  <c r="C7"/>
  <c r="C5"/>
  <c r="D4"/>
  <c r="C4"/>
  <c r="D3"/>
  <c r="C3"/>
  <c r="J6" i="6"/>
  <c r="J7" i="5"/>
  <c r="J34" i="4"/>
  <c r="J5" i="8"/>
  <c r="I5"/>
  <c r="H5"/>
  <c r="J5" i="7"/>
  <c r="I5"/>
  <c r="H5"/>
  <c r="J5" i="5"/>
  <c r="I5"/>
  <c r="H5"/>
  <c r="J9" i="2"/>
  <c r="I9"/>
  <c r="H9"/>
  <c r="J32" i="4"/>
  <c r="I32"/>
  <c r="H32"/>
  <c r="J6" i="7" l="1"/>
  <c r="C9" i="3" s="1"/>
  <c r="J7" i="7"/>
  <c r="D9" i="3" s="1"/>
  <c r="J6" i="8"/>
  <c r="J5" i="6"/>
  <c r="J6" i="5"/>
  <c r="J10" i="2"/>
  <c r="J33" i="4"/>
  <c r="J43" i="1"/>
  <c r="I43"/>
  <c r="H43"/>
  <c r="J44" s="1"/>
  <c r="I6" i="10"/>
  <c r="H6"/>
  <c r="G6"/>
  <c r="I7" s="1"/>
  <c r="I8" s="1"/>
  <c r="I6" i="9"/>
  <c r="H6"/>
  <c r="G6"/>
  <c r="I7" s="1"/>
  <c r="I8" s="1"/>
  <c r="E10" i="3"/>
  <c r="E5" l="1"/>
  <c r="E9"/>
  <c r="E6"/>
  <c r="E8"/>
  <c r="E7"/>
  <c r="D13"/>
  <c r="E4"/>
  <c r="E3"/>
  <c r="C13"/>
  <c r="E13" l="1"/>
</calcChain>
</file>

<file path=xl/sharedStrings.xml><?xml version="1.0" encoding="utf-8"?>
<sst xmlns="http://schemas.openxmlformats.org/spreadsheetml/2006/main" count="712" uniqueCount="100">
  <si>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</si>
  <si>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</si>
  <si>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</si>
  <si>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</si>
  <si>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</si>
  <si>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</si>
  <si>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</si>
  <si>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</si>
  <si>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</si>
  <si>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</si>
  <si>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</si>
  <si>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</si>
  <si>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</si>
  <si>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0411111564</t>
  </si>
  <si>
    <t>ВЫБОРНЫЙ ПРЕДСТАВИТЕЛЬНЫЙ ОРГАН МЕСТНОГО САМОУПРАВЛЕНИЯ - ГОРНО-АЛТАЙСКИЙ ГОРОДСКОЙ СОВЕТ ДЕПУТАТОВ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</si>
  <si>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</si>
  <si>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</si>
  <si>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</si>
  <si>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</si>
  <si>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</si>
  <si>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</si>
  <si>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</si>
  <si>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</si>
  <si>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</si>
  <si>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</si>
  <si>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</si>
  <si>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</si>
  <si>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</si>
  <si>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</si>
  <si>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</si>
  <si>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</si>
  <si>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</si>
  <si>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</si>
  <si>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</si>
  <si>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</si>
  <si>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</si>
  <si>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</si>
  <si>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</si>
  <si>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</si>
  <si>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</si>
  <si>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</si>
  <si>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</si>
  <si>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</si>
  <si>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</si>
  <si>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</si>
  <si>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</si>
  <si>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</si>
  <si>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</si>
  <si>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</si>
  <si>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</si>
  <si>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</si>
  <si>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</si>
  <si>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</si>
  <si>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</si>
  <si>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</si>
  <si>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</si>
  <si>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</si>
  <si>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</si>
  <si>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</si>
  <si>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</si>
  <si>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</si>
  <si>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</si>
  <si>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</si>
  <si>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</si>
  <si>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</si>
  <si>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</si>
  <si>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</si>
  <si>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</si>
  <si>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</si>
  <si>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</si>
  <si>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0411091100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</si>
  <si>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</si>
  <si>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</si>
  <si>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</si>
  <si>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0411124789</t>
  </si>
  <si>
    <t>МУНИЦИПАЛЬНОЕ БЮДЖЕТНОЕ УЧРЕЖДЕНИЕ "ЦЕНТР ПО ОБЕСПЕЧЕНИЮ ДЕЯТЕЛЬНОСТИ МУ "УПРАВЛЕНИЕ КУЛЬТУРЫ,СПОРТА И МОЛОДЕЖНОЙ ПОЛИТИКИ АДМИНИСТРАЦИИ ГОРОДА ГОРНО-АЛТАЙСКА" И ПОДВЕДОМСТВЕННЫХ ЕМУ УЧРЕЖДЕНИЙ"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</si>
  <si>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</si>
  <si>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</si>
  <si>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</si>
  <si>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</si>
  <si>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</si>
  <si>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</si>
  <si>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</si>
  <si>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</si>
  <si>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</si>
  <si>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</si>
  <si>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</si>
  <si>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</si>
  <si>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</si>
  <si>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</si>
  <si>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</si>
  <si>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</si>
  <si>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</si>
  <si>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</si>
  <si>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</si>
  <si>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</si>
  <si>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</si>
  <si>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</si>
  <si>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</si>
  <si>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Задолженность по платежам в бюджетную систему Российской Федерации на 01.02.2020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</si>
</sst>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91.25">
      <c r="A3" s="11" t="s">
        <v>20</v>
      </c>
      <c r="B3" s="1" t="s">
        <v>13</v>
      </c>
      <c r="C3" s="1" t="s">
        <v>14</v>
      </c>
      <c r="D3" s="1" t="s">
        <v>15</v>
      </c>
      <c r="E3" s="29" t="s">
        <v>16</v>
      </c>
      <c r="F3" s="1" t="s">
        <v>12</v>
      </c>
      <c r="G3" s="1" t="s">
        <v>43</v>
      </c>
      <c r="H3" s="30">
        <v>0</v>
      </c>
      <c r="I3" s="30">
        <v>0.14000000000000001</v>
      </c>
      <c r="J3" s="30">
        <v>0</v>
      </c>
    </row>
    <row r="4" spans="1:10" ht="178.5">
      <c r="A4" s="11" t="s">
        <v>20</v>
      </c>
      <c r="B4" s="1" t="s">
        <v>13</v>
      </c>
      <c r="C4" s="1" t="s">
        <v>14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0.59</v>
      </c>
      <c r="J4" s="30">
        <v>0</v>
      </c>
    </row>
    <row r="5" spans="1:10" ht="140.25">
      <c r="A5" s="11" t="s">
        <v>21</v>
      </c>
      <c r="B5" s="1" t="s">
        <v>44</v>
      </c>
      <c r="C5" s="1" t="s">
        <v>45</v>
      </c>
      <c r="D5" s="1" t="s">
        <v>46</v>
      </c>
      <c r="E5" s="29" t="s">
        <v>47</v>
      </c>
      <c r="F5" s="1" t="s">
        <v>12</v>
      </c>
      <c r="G5" s="1" t="s">
        <v>43</v>
      </c>
      <c r="H5" s="30">
        <v>676.74</v>
      </c>
      <c r="I5" s="30">
        <v>0</v>
      </c>
      <c r="J5" s="30">
        <v>0</v>
      </c>
    </row>
    <row r="6" spans="1:10" ht="178.5">
      <c r="A6" s="11" t="s">
        <v>21</v>
      </c>
      <c r="B6" s="1" t="s">
        <v>48</v>
      </c>
      <c r="C6" s="1" t="s">
        <v>49</v>
      </c>
      <c r="D6" s="1" t="s">
        <v>10</v>
      </c>
      <c r="E6" s="29" t="s">
        <v>11</v>
      </c>
      <c r="F6" s="1" t="s">
        <v>12</v>
      </c>
      <c r="G6" s="1" t="s">
        <v>43</v>
      </c>
      <c r="H6" s="30">
        <v>12875.28</v>
      </c>
      <c r="I6" s="30">
        <v>0</v>
      </c>
      <c r="J6" s="30">
        <v>0</v>
      </c>
    </row>
    <row r="7" spans="1:10" ht="140.25">
      <c r="A7" s="11" t="s">
        <v>21</v>
      </c>
      <c r="B7" s="1" t="s">
        <v>48</v>
      </c>
      <c r="C7" s="1" t="s">
        <v>49</v>
      </c>
      <c r="D7" s="1" t="s">
        <v>46</v>
      </c>
      <c r="E7" s="29" t="s">
        <v>47</v>
      </c>
      <c r="F7" s="1" t="s">
        <v>12</v>
      </c>
      <c r="G7" s="1" t="s">
        <v>43</v>
      </c>
      <c r="H7" s="30">
        <v>6842.38</v>
      </c>
      <c r="I7" s="30">
        <v>0</v>
      </c>
      <c r="J7" s="30">
        <v>0</v>
      </c>
    </row>
    <row r="8" spans="1:10" ht="191.25">
      <c r="A8" s="11" t="s">
        <v>21</v>
      </c>
      <c r="B8" s="1" t="s">
        <v>48</v>
      </c>
      <c r="C8" s="1" t="s">
        <v>49</v>
      </c>
      <c r="D8" s="1" t="s">
        <v>15</v>
      </c>
      <c r="E8" s="29" t="s">
        <v>16</v>
      </c>
      <c r="F8" s="1" t="s">
        <v>12</v>
      </c>
      <c r="G8" s="1" t="s">
        <v>43</v>
      </c>
      <c r="H8" s="30">
        <v>2051.94</v>
      </c>
      <c r="I8" s="30">
        <v>0</v>
      </c>
      <c r="J8" s="30">
        <v>0</v>
      </c>
    </row>
    <row r="9" spans="1:10" ht="140.25">
      <c r="A9" s="11" t="s">
        <v>21</v>
      </c>
      <c r="B9" s="1" t="s">
        <v>50</v>
      </c>
      <c r="C9" s="1" t="s">
        <v>51</v>
      </c>
      <c r="D9" s="1" t="s">
        <v>46</v>
      </c>
      <c r="E9" s="29" t="s">
        <v>47</v>
      </c>
      <c r="F9" s="1" t="s">
        <v>12</v>
      </c>
      <c r="G9" s="1" t="s">
        <v>43</v>
      </c>
      <c r="H9" s="30">
        <v>11315.48</v>
      </c>
      <c r="I9" s="30">
        <v>0</v>
      </c>
      <c r="J9" s="30">
        <v>0</v>
      </c>
    </row>
    <row r="10" spans="1:10" ht="140.25">
      <c r="A10" s="11" t="s">
        <v>21</v>
      </c>
      <c r="B10" s="1" t="s">
        <v>52</v>
      </c>
      <c r="C10" s="1" t="s">
        <v>53</v>
      </c>
      <c r="D10" s="1" t="s">
        <v>46</v>
      </c>
      <c r="E10" s="29" t="s">
        <v>47</v>
      </c>
      <c r="F10" s="1" t="s">
        <v>12</v>
      </c>
      <c r="G10" s="1" t="s">
        <v>43</v>
      </c>
      <c r="H10" s="30">
        <v>0.04</v>
      </c>
      <c r="I10" s="30">
        <v>1.21</v>
      </c>
      <c r="J10" s="30">
        <v>0</v>
      </c>
    </row>
    <row r="11" spans="1:10" ht="140.25">
      <c r="A11" s="11" t="s">
        <v>21</v>
      </c>
      <c r="B11" s="1" t="s">
        <v>54</v>
      </c>
      <c r="C11" s="1" t="s">
        <v>55</v>
      </c>
      <c r="D11" s="1" t="s">
        <v>46</v>
      </c>
      <c r="E11" s="29" t="s">
        <v>47</v>
      </c>
      <c r="F11" s="1" t="s">
        <v>12</v>
      </c>
      <c r="G11" s="1" t="s">
        <v>43</v>
      </c>
      <c r="H11" s="30">
        <v>0</v>
      </c>
      <c r="I11" s="30">
        <v>0.52</v>
      </c>
      <c r="J11" s="30">
        <v>0</v>
      </c>
    </row>
    <row r="12" spans="1:10" ht="140.25">
      <c r="A12" s="11" t="s">
        <v>21</v>
      </c>
      <c r="B12" s="1" t="s">
        <v>56</v>
      </c>
      <c r="C12" s="1" t="s">
        <v>57</v>
      </c>
      <c r="D12" s="1" t="s">
        <v>46</v>
      </c>
      <c r="E12" s="29" t="s">
        <v>47</v>
      </c>
      <c r="F12" s="1" t="s">
        <v>12</v>
      </c>
      <c r="G12" s="1" t="s">
        <v>43</v>
      </c>
      <c r="H12" s="30">
        <v>80515.38</v>
      </c>
      <c r="I12" s="30">
        <v>523.64</v>
      </c>
      <c r="J12" s="30">
        <v>0</v>
      </c>
    </row>
    <row r="13" spans="1:10" ht="191.25">
      <c r="A13" s="11" t="s">
        <v>21</v>
      </c>
      <c r="B13" s="1" t="s">
        <v>56</v>
      </c>
      <c r="C13" s="1" t="s">
        <v>57</v>
      </c>
      <c r="D13" s="1" t="s">
        <v>15</v>
      </c>
      <c r="E13" s="29" t="s">
        <v>16</v>
      </c>
      <c r="F13" s="1" t="s">
        <v>12</v>
      </c>
      <c r="G13" s="1" t="s">
        <v>43</v>
      </c>
      <c r="H13" s="30">
        <v>41.54</v>
      </c>
      <c r="I13" s="30">
        <v>0</v>
      </c>
      <c r="J13" s="30">
        <v>0</v>
      </c>
    </row>
    <row r="14" spans="1:10" ht="178.5">
      <c r="A14" s="11" t="s">
        <v>21</v>
      </c>
      <c r="B14" s="1" t="s">
        <v>56</v>
      </c>
      <c r="C14" s="1" t="s">
        <v>57</v>
      </c>
      <c r="D14" s="1" t="s">
        <v>10</v>
      </c>
      <c r="E14" s="29" t="s">
        <v>11</v>
      </c>
      <c r="F14" s="1" t="s">
        <v>12</v>
      </c>
      <c r="G14" s="1" t="s">
        <v>43</v>
      </c>
      <c r="H14" s="30">
        <v>0</v>
      </c>
      <c r="I14" s="30">
        <v>2.2000000000000002</v>
      </c>
      <c r="J14" s="30">
        <v>0</v>
      </c>
    </row>
    <row r="15" spans="1:10" ht="178.5">
      <c r="A15" s="11" t="s">
        <v>21</v>
      </c>
      <c r="B15" s="1" t="s">
        <v>58</v>
      </c>
      <c r="C15" s="1" t="s">
        <v>59</v>
      </c>
      <c r="D15" s="1" t="s">
        <v>10</v>
      </c>
      <c r="E15" s="29" t="s">
        <v>11</v>
      </c>
      <c r="F15" s="1" t="s">
        <v>12</v>
      </c>
      <c r="G15" s="1" t="s">
        <v>43</v>
      </c>
      <c r="H15" s="30">
        <v>124896.53</v>
      </c>
      <c r="I15" s="30">
        <v>228.77</v>
      </c>
      <c r="J15" s="30">
        <v>0</v>
      </c>
    </row>
    <row r="16" spans="1:10" ht="140.25">
      <c r="A16" s="11" t="s">
        <v>21</v>
      </c>
      <c r="B16" s="1" t="s">
        <v>58</v>
      </c>
      <c r="C16" s="1" t="s">
        <v>59</v>
      </c>
      <c r="D16" s="1" t="s">
        <v>46</v>
      </c>
      <c r="E16" s="29" t="s">
        <v>47</v>
      </c>
      <c r="F16" s="1" t="s">
        <v>12</v>
      </c>
      <c r="G16" s="1" t="s">
        <v>43</v>
      </c>
      <c r="H16" s="30">
        <v>41541.199999999997</v>
      </c>
      <c r="I16" s="30">
        <v>117.6</v>
      </c>
      <c r="J16" s="30">
        <v>0</v>
      </c>
    </row>
    <row r="17" spans="1:10" ht="191.25">
      <c r="A17" s="11" t="s">
        <v>21</v>
      </c>
      <c r="B17" s="1" t="s">
        <v>58</v>
      </c>
      <c r="C17" s="1" t="s">
        <v>59</v>
      </c>
      <c r="D17" s="1" t="s">
        <v>15</v>
      </c>
      <c r="E17" s="29" t="s">
        <v>16</v>
      </c>
      <c r="F17" s="1" t="s">
        <v>12</v>
      </c>
      <c r="G17" s="1" t="s">
        <v>43</v>
      </c>
      <c r="H17" s="30">
        <v>123782.94</v>
      </c>
      <c r="I17" s="30">
        <v>704.23</v>
      </c>
      <c r="J17" s="30">
        <v>0</v>
      </c>
    </row>
    <row r="18" spans="1:10" ht="140.25">
      <c r="A18" s="11" t="s">
        <v>21</v>
      </c>
      <c r="B18" s="1" t="s">
        <v>60</v>
      </c>
      <c r="C18" s="1" t="s">
        <v>61</v>
      </c>
      <c r="D18" s="1" t="s">
        <v>46</v>
      </c>
      <c r="E18" s="29" t="s">
        <v>47</v>
      </c>
      <c r="F18" s="1" t="s">
        <v>12</v>
      </c>
      <c r="G18" s="1" t="s">
        <v>43</v>
      </c>
      <c r="H18" s="30">
        <v>248.77</v>
      </c>
      <c r="I18" s="30">
        <v>8.8699999999999992</v>
      </c>
      <c r="J18" s="30">
        <v>0</v>
      </c>
    </row>
    <row r="19" spans="1:10" ht="178.5">
      <c r="A19" s="11" t="s">
        <v>21</v>
      </c>
      <c r="B19" s="1" t="s">
        <v>62</v>
      </c>
      <c r="C19" s="1" t="s">
        <v>63</v>
      </c>
      <c r="D19" s="1" t="s">
        <v>10</v>
      </c>
      <c r="E19" s="29" t="s">
        <v>11</v>
      </c>
      <c r="F19" s="1" t="s">
        <v>12</v>
      </c>
      <c r="G19" s="1" t="s">
        <v>43</v>
      </c>
      <c r="H19" s="30">
        <v>0</v>
      </c>
      <c r="I19" s="30">
        <v>2.96</v>
      </c>
      <c r="J19" s="30">
        <v>0</v>
      </c>
    </row>
    <row r="20" spans="1:10" ht="191.25">
      <c r="A20" s="11" t="s">
        <v>21</v>
      </c>
      <c r="B20" s="1" t="s">
        <v>8</v>
      </c>
      <c r="C20" s="1" t="s">
        <v>9</v>
      </c>
      <c r="D20" s="1" t="s">
        <v>15</v>
      </c>
      <c r="E20" s="29" t="s">
        <v>16</v>
      </c>
      <c r="F20" s="1" t="s">
        <v>12</v>
      </c>
      <c r="G20" s="1" t="s">
        <v>43</v>
      </c>
      <c r="H20" s="30">
        <v>0</v>
      </c>
      <c r="I20" s="30">
        <v>0.45</v>
      </c>
      <c r="J20" s="30">
        <v>0</v>
      </c>
    </row>
    <row r="21" spans="1:10" ht="191.25">
      <c r="A21" s="11" t="s">
        <v>21</v>
      </c>
      <c r="B21" s="1" t="s">
        <v>64</v>
      </c>
      <c r="C21" s="1" t="s">
        <v>65</v>
      </c>
      <c r="D21" s="1" t="s">
        <v>15</v>
      </c>
      <c r="E21" s="29" t="s">
        <v>16</v>
      </c>
      <c r="F21" s="1" t="s">
        <v>12</v>
      </c>
      <c r="G21" s="1" t="s">
        <v>43</v>
      </c>
      <c r="H21" s="30">
        <v>1060.92</v>
      </c>
      <c r="I21" s="30">
        <v>0</v>
      </c>
      <c r="J21" s="30">
        <v>0</v>
      </c>
    </row>
    <row r="22" spans="1:10" ht="191.25">
      <c r="A22" s="11" t="s">
        <v>21</v>
      </c>
      <c r="B22" s="1" t="s">
        <v>66</v>
      </c>
      <c r="C22" s="1" t="s">
        <v>67</v>
      </c>
      <c r="D22" s="1" t="s">
        <v>15</v>
      </c>
      <c r="E22" s="29" t="s">
        <v>16</v>
      </c>
      <c r="F22" s="1" t="s">
        <v>12</v>
      </c>
      <c r="G22" s="1" t="s">
        <v>43</v>
      </c>
      <c r="H22" s="30">
        <v>4818.57</v>
      </c>
      <c r="I22" s="30">
        <v>6</v>
      </c>
      <c r="J22" s="30">
        <v>0</v>
      </c>
    </row>
    <row r="23" spans="1:10" ht="140.25">
      <c r="A23" s="11" t="s">
        <v>21</v>
      </c>
      <c r="B23" s="1" t="s">
        <v>66</v>
      </c>
      <c r="C23" s="1" t="s">
        <v>67</v>
      </c>
      <c r="D23" s="1" t="s">
        <v>46</v>
      </c>
      <c r="E23" s="29" t="s">
        <v>47</v>
      </c>
      <c r="F23" s="1" t="s">
        <v>12</v>
      </c>
      <c r="G23" s="1" t="s">
        <v>43</v>
      </c>
      <c r="H23" s="30">
        <v>0</v>
      </c>
      <c r="I23" s="30">
        <v>5.3</v>
      </c>
      <c r="J23" s="30">
        <v>0</v>
      </c>
    </row>
    <row r="24" spans="1:10" ht="178.5">
      <c r="A24" s="11" t="s">
        <v>21</v>
      </c>
      <c r="B24" s="1" t="s">
        <v>66</v>
      </c>
      <c r="C24" s="1" t="s">
        <v>67</v>
      </c>
      <c r="D24" s="1" t="s">
        <v>10</v>
      </c>
      <c r="E24" s="29" t="s">
        <v>11</v>
      </c>
      <c r="F24" s="1" t="s">
        <v>12</v>
      </c>
      <c r="G24" s="1" t="s">
        <v>43</v>
      </c>
      <c r="H24" s="30">
        <v>17148.23</v>
      </c>
      <c r="I24" s="30">
        <v>23.53</v>
      </c>
      <c r="J24" s="30">
        <v>0</v>
      </c>
    </row>
    <row r="25" spans="1:10" ht="191.25">
      <c r="A25" s="11" t="s">
        <v>21</v>
      </c>
      <c r="B25" s="1" t="s">
        <v>68</v>
      </c>
      <c r="C25" s="1" t="s">
        <v>69</v>
      </c>
      <c r="D25" s="1" t="s">
        <v>15</v>
      </c>
      <c r="E25" s="29" t="s">
        <v>16</v>
      </c>
      <c r="F25" s="1" t="s">
        <v>12</v>
      </c>
      <c r="G25" s="1" t="s">
        <v>43</v>
      </c>
      <c r="H25" s="30">
        <v>109.86</v>
      </c>
      <c r="I25" s="30">
        <v>0</v>
      </c>
      <c r="J25" s="30">
        <v>0</v>
      </c>
    </row>
    <row r="26" spans="1:10" ht="140.25">
      <c r="A26" s="11" t="s">
        <v>21</v>
      </c>
      <c r="B26" s="1" t="s">
        <v>68</v>
      </c>
      <c r="C26" s="1" t="s">
        <v>69</v>
      </c>
      <c r="D26" s="1" t="s">
        <v>46</v>
      </c>
      <c r="E26" s="29" t="s">
        <v>47</v>
      </c>
      <c r="F26" s="1" t="s">
        <v>12</v>
      </c>
      <c r="G26" s="1" t="s">
        <v>43</v>
      </c>
      <c r="H26" s="30">
        <v>3042.39</v>
      </c>
      <c r="I26" s="30">
        <v>32.950000000000003</v>
      </c>
      <c r="J26" s="30">
        <v>0</v>
      </c>
    </row>
    <row r="27" spans="1:10" ht="178.5">
      <c r="A27" s="11" t="s">
        <v>21</v>
      </c>
      <c r="B27" s="1" t="s">
        <v>70</v>
      </c>
      <c r="C27" s="1" t="s">
        <v>71</v>
      </c>
      <c r="D27" s="1" t="s">
        <v>10</v>
      </c>
      <c r="E27" s="29" t="s">
        <v>11</v>
      </c>
      <c r="F27" s="1" t="s">
        <v>12</v>
      </c>
      <c r="G27" s="1" t="s">
        <v>43</v>
      </c>
      <c r="H27" s="30">
        <v>16968.96</v>
      </c>
      <c r="I27" s="30">
        <v>0</v>
      </c>
      <c r="J27" s="30">
        <v>0</v>
      </c>
    </row>
    <row r="28" spans="1:10" ht="140.25">
      <c r="A28" s="11" t="s">
        <v>28</v>
      </c>
      <c r="B28" s="1" t="s">
        <v>72</v>
      </c>
      <c r="C28" s="1" t="s">
        <v>73</v>
      </c>
      <c r="D28" s="1" t="s">
        <v>46</v>
      </c>
      <c r="E28" s="29" t="s">
        <v>47</v>
      </c>
      <c r="F28" s="1" t="s">
        <v>12</v>
      </c>
      <c r="G28" s="1" t="s">
        <v>43</v>
      </c>
      <c r="H28" s="30">
        <v>0</v>
      </c>
      <c r="I28" s="30">
        <v>4.4400000000000004</v>
      </c>
      <c r="J28" s="30">
        <v>0</v>
      </c>
    </row>
    <row r="29" spans="1:10" ht="178.5">
      <c r="A29" s="11" t="s">
        <v>28</v>
      </c>
      <c r="B29" s="1" t="s">
        <v>74</v>
      </c>
      <c r="C29" s="1" t="s">
        <v>75</v>
      </c>
      <c r="D29" s="1" t="s">
        <v>10</v>
      </c>
      <c r="E29" s="29" t="s">
        <v>11</v>
      </c>
      <c r="F29" s="1" t="s">
        <v>12</v>
      </c>
      <c r="G29" s="1" t="s">
        <v>43</v>
      </c>
      <c r="H29" s="30">
        <v>0</v>
      </c>
      <c r="I29" s="30">
        <v>9.77</v>
      </c>
      <c r="J29" s="30">
        <v>0</v>
      </c>
    </row>
    <row r="30" spans="1:10" ht="140.25">
      <c r="A30" s="11" t="s">
        <v>21</v>
      </c>
      <c r="B30" s="1" t="s">
        <v>76</v>
      </c>
      <c r="C30" s="1" t="s">
        <v>77</v>
      </c>
      <c r="D30" s="1" t="s">
        <v>46</v>
      </c>
      <c r="E30" s="29" t="s">
        <v>47</v>
      </c>
      <c r="F30" s="1" t="s">
        <v>12</v>
      </c>
      <c r="G30" s="1" t="s">
        <v>43</v>
      </c>
      <c r="H30" s="30">
        <v>0</v>
      </c>
      <c r="I30" s="30">
        <v>0.96</v>
      </c>
      <c r="J30" s="30">
        <v>0</v>
      </c>
    </row>
    <row r="31" spans="1:10" ht="140.25">
      <c r="A31" s="11" t="s">
        <v>28</v>
      </c>
      <c r="B31" s="1" t="s">
        <v>78</v>
      </c>
      <c r="C31" s="1" t="s">
        <v>79</v>
      </c>
      <c r="D31" s="1" t="s">
        <v>46</v>
      </c>
      <c r="E31" s="29" t="s">
        <v>47</v>
      </c>
      <c r="F31" s="1" t="s">
        <v>12</v>
      </c>
      <c r="G31" s="1" t="s">
        <v>43</v>
      </c>
      <c r="H31" s="30">
        <v>55.37</v>
      </c>
      <c r="I31" s="30">
        <v>0</v>
      </c>
      <c r="J31" s="30">
        <v>0</v>
      </c>
    </row>
    <row r="32" spans="1:10" ht="178.5">
      <c r="A32" s="11" t="s">
        <v>28</v>
      </c>
      <c r="B32" s="1" t="s">
        <v>78</v>
      </c>
      <c r="C32" s="1" t="s">
        <v>79</v>
      </c>
      <c r="D32" s="1" t="s">
        <v>10</v>
      </c>
      <c r="E32" s="29" t="s">
        <v>11</v>
      </c>
      <c r="F32" s="1" t="s">
        <v>12</v>
      </c>
      <c r="G32" s="1" t="s">
        <v>43</v>
      </c>
      <c r="H32" s="30">
        <v>420.08</v>
      </c>
      <c r="I32" s="30">
        <v>0.83</v>
      </c>
      <c r="J32" s="30">
        <v>0</v>
      </c>
    </row>
    <row r="33" spans="1:10" ht="140.25">
      <c r="A33" s="11" t="s">
        <v>28</v>
      </c>
      <c r="B33" s="1" t="s">
        <v>80</v>
      </c>
      <c r="C33" s="1" t="s">
        <v>81</v>
      </c>
      <c r="D33" s="1" t="s">
        <v>46</v>
      </c>
      <c r="E33" s="29" t="s">
        <v>47</v>
      </c>
      <c r="F33" s="1" t="s">
        <v>12</v>
      </c>
      <c r="G33" s="1" t="s">
        <v>43</v>
      </c>
      <c r="H33" s="30">
        <v>0</v>
      </c>
      <c r="I33" s="30">
        <v>17.010000000000002</v>
      </c>
      <c r="J33" s="30">
        <v>0</v>
      </c>
    </row>
    <row r="34" spans="1:10" ht="140.25">
      <c r="A34" s="11" t="s">
        <v>21</v>
      </c>
      <c r="B34" s="1" t="s">
        <v>82</v>
      </c>
      <c r="C34" s="1" t="s">
        <v>83</v>
      </c>
      <c r="D34" s="1" t="s">
        <v>46</v>
      </c>
      <c r="E34" s="29" t="s">
        <v>47</v>
      </c>
      <c r="F34" s="1" t="s">
        <v>12</v>
      </c>
      <c r="G34" s="1" t="s">
        <v>43</v>
      </c>
      <c r="H34" s="30">
        <v>1284.73</v>
      </c>
      <c r="I34" s="30">
        <v>0</v>
      </c>
      <c r="J34" s="30">
        <v>0</v>
      </c>
    </row>
    <row r="35" spans="1:10" ht="191.25">
      <c r="A35" s="11" t="s">
        <v>21</v>
      </c>
      <c r="B35" s="1" t="s">
        <v>82</v>
      </c>
      <c r="C35" s="1" t="s">
        <v>83</v>
      </c>
      <c r="D35" s="1" t="s">
        <v>15</v>
      </c>
      <c r="E35" s="29" t="s">
        <v>16</v>
      </c>
      <c r="F35" s="1" t="s">
        <v>12</v>
      </c>
      <c r="G35" s="1" t="s">
        <v>43</v>
      </c>
      <c r="H35" s="30">
        <v>2173.87</v>
      </c>
      <c r="I35" s="30">
        <v>8.74</v>
      </c>
      <c r="J35" s="30">
        <v>0</v>
      </c>
    </row>
    <row r="36" spans="1:10" ht="140.25">
      <c r="A36" s="11" t="s">
        <v>21</v>
      </c>
      <c r="B36" s="1" t="s">
        <v>84</v>
      </c>
      <c r="C36" s="1" t="s">
        <v>85</v>
      </c>
      <c r="D36" s="1" t="s">
        <v>46</v>
      </c>
      <c r="E36" s="29" t="s">
        <v>47</v>
      </c>
      <c r="F36" s="1" t="s">
        <v>12</v>
      </c>
      <c r="G36" s="1" t="s">
        <v>43</v>
      </c>
      <c r="H36" s="30">
        <v>3321.64</v>
      </c>
      <c r="I36" s="30">
        <v>0</v>
      </c>
      <c r="J36" s="30">
        <v>0</v>
      </c>
    </row>
    <row r="37" spans="1:10" ht="191.25">
      <c r="A37" s="11" t="s">
        <v>21</v>
      </c>
      <c r="B37" s="1" t="s">
        <v>84</v>
      </c>
      <c r="C37" s="1" t="s">
        <v>85</v>
      </c>
      <c r="D37" s="1" t="s">
        <v>15</v>
      </c>
      <c r="E37" s="29" t="s">
        <v>16</v>
      </c>
      <c r="F37" s="1" t="s">
        <v>12</v>
      </c>
      <c r="G37" s="1" t="s">
        <v>43</v>
      </c>
      <c r="H37" s="30">
        <v>7722.11</v>
      </c>
      <c r="I37" s="30">
        <v>0</v>
      </c>
      <c r="J37" s="30">
        <v>0</v>
      </c>
    </row>
    <row r="38" spans="1:10" ht="178.5">
      <c r="A38" s="11" t="s">
        <v>21</v>
      </c>
      <c r="B38" s="1" t="s">
        <v>84</v>
      </c>
      <c r="C38" s="1" t="s">
        <v>85</v>
      </c>
      <c r="D38" s="1" t="s">
        <v>10</v>
      </c>
      <c r="E38" s="29" t="s">
        <v>11</v>
      </c>
      <c r="F38" s="1" t="s">
        <v>12</v>
      </c>
      <c r="G38" s="1" t="s">
        <v>43</v>
      </c>
      <c r="H38" s="30">
        <v>0</v>
      </c>
      <c r="I38" s="30">
        <v>30.43</v>
      </c>
      <c r="J38" s="30">
        <v>0</v>
      </c>
    </row>
    <row r="39" spans="1:10" ht="127.5">
      <c r="A39" s="11" t="s">
        <v>30</v>
      </c>
      <c r="B39" s="1" t="s">
        <v>86</v>
      </c>
      <c r="C39" s="1" t="s">
        <v>87</v>
      </c>
      <c r="D39" s="1" t="s">
        <v>88</v>
      </c>
      <c r="E39" s="29" t="s">
        <v>89</v>
      </c>
      <c r="F39" s="1" t="s">
        <v>12</v>
      </c>
      <c r="G39" s="1" t="s">
        <v>43</v>
      </c>
      <c r="H39" s="30">
        <v>0</v>
      </c>
      <c r="I39" s="30">
        <v>0</v>
      </c>
      <c r="J39" s="30">
        <v>4747.2</v>
      </c>
    </row>
    <row r="40" spans="1:10" ht="178.5">
      <c r="A40" s="11" t="s">
        <v>30</v>
      </c>
      <c r="B40" s="1" t="s">
        <v>86</v>
      </c>
      <c r="C40" s="1" t="s">
        <v>87</v>
      </c>
      <c r="D40" s="1" t="s">
        <v>90</v>
      </c>
      <c r="E40" s="29" t="s">
        <v>91</v>
      </c>
      <c r="F40" s="1" t="s">
        <v>12</v>
      </c>
      <c r="G40" s="1" t="s">
        <v>43</v>
      </c>
      <c r="H40" s="30">
        <v>0</v>
      </c>
      <c r="I40" s="30">
        <v>0</v>
      </c>
      <c r="J40" s="30">
        <v>1000</v>
      </c>
    </row>
    <row r="41" spans="1:10" ht="140.25">
      <c r="A41" s="11" t="s">
        <v>31</v>
      </c>
      <c r="B41" s="1" t="s">
        <v>92</v>
      </c>
      <c r="C41" s="1" t="s">
        <v>93</v>
      </c>
      <c r="D41" s="1" t="s">
        <v>46</v>
      </c>
      <c r="E41" s="29" t="s">
        <v>47</v>
      </c>
      <c r="F41" s="1" t="s">
        <v>12</v>
      </c>
      <c r="G41" s="1" t="s">
        <v>43</v>
      </c>
      <c r="H41" s="30">
        <v>0</v>
      </c>
      <c r="I41" s="30">
        <v>6.99</v>
      </c>
      <c r="J41" s="30">
        <v>0</v>
      </c>
    </row>
    <row r="42" spans="1:10" ht="191.25">
      <c r="A42" s="11" t="s">
        <v>28</v>
      </c>
      <c r="B42" s="1" t="s">
        <v>94</v>
      </c>
      <c r="C42" s="1" t="s">
        <v>95</v>
      </c>
      <c r="D42" s="1" t="s">
        <v>96</v>
      </c>
      <c r="E42" s="29" t="s">
        <v>97</v>
      </c>
      <c r="F42" s="1" t="s">
        <v>12</v>
      </c>
      <c r="G42" s="1" t="s">
        <v>98</v>
      </c>
      <c r="H42" s="30">
        <v>0</v>
      </c>
      <c r="I42" s="30">
        <v>4.3600000000000003</v>
      </c>
      <c r="J42" s="30">
        <v>0</v>
      </c>
    </row>
    <row r="43" spans="1:10">
      <c r="A43" s="43"/>
      <c r="B43" s="44" t="s">
        <v>18</v>
      </c>
      <c r="C43" s="45"/>
      <c r="D43" s="45"/>
      <c r="E43" s="46"/>
      <c r="F43" s="45"/>
      <c r="G43" s="45"/>
      <c r="H43" s="47">
        <f>SUM(H3:H42)</f>
        <v>462914.95</v>
      </c>
      <c r="I43" s="47">
        <f>SUM(I3:I42)</f>
        <v>1742.49</v>
      </c>
      <c r="J43" s="47">
        <f>SUM(J3:J42)</f>
        <v>5747.2</v>
      </c>
    </row>
    <row r="44" spans="1:10">
      <c r="A44" s="48"/>
      <c r="B44" s="49" t="s">
        <v>19</v>
      </c>
      <c r="C44" s="50"/>
      <c r="D44" s="50"/>
      <c r="E44" s="23"/>
      <c r="F44" s="50"/>
      <c r="G44" s="50"/>
      <c r="H44" s="38"/>
      <c r="I44" s="38"/>
      <c r="J44" s="38">
        <f>H43+I43+J43</f>
        <v>470404.64</v>
      </c>
    </row>
  </sheetData>
  <autoFilter ref="A2:I2"/>
  <sortState ref="B3:I7">
    <sortCondition ref="C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2" t="s">
        <v>99</v>
      </c>
      <c r="C1" s="42"/>
      <c r="D1" s="42"/>
      <c r="E1" s="42"/>
      <c r="F1" s="42"/>
      <c r="G1" s="42"/>
      <c r="H1" s="42"/>
      <c r="I1" s="42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32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C7" sqref="C7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1" t="s">
        <v>99</v>
      </c>
      <c r="B1" s="51"/>
      <c r="C1" s="51"/>
      <c r="D1" s="51"/>
      <c r="E1" s="51"/>
    </row>
    <row r="2" spans="1:8" ht="78.75">
      <c r="A2" s="16" t="s">
        <v>17</v>
      </c>
      <c r="B2" s="17" t="s">
        <v>22</v>
      </c>
      <c r="C2" s="17" t="s">
        <v>26</v>
      </c>
      <c r="D2" s="17" t="s">
        <v>23</v>
      </c>
      <c r="E2" s="17" t="s">
        <v>24</v>
      </c>
    </row>
    <row r="3" spans="1:8" ht="63">
      <c r="A3" s="18" t="s">
        <v>27</v>
      </c>
      <c r="B3" s="19" t="s">
        <v>40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20</v>
      </c>
      <c r="B4" s="19" t="s">
        <v>39</v>
      </c>
      <c r="C4" s="22">
        <f>Горсовет!J6</f>
        <v>0.73</v>
      </c>
      <c r="D4" s="22">
        <f>Горсовет!J7</f>
        <v>0.73</v>
      </c>
      <c r="E4" s="22">
        <f t="shared" ref="E4:E10" si="0">C4-D4</f>
        <v>0</v>
      </c>
    </row>
    <row r="5" spans="1:8" ht="63">
      <c r="A5" s="18" t="s">
        <v>28</v>
      </c>
      <c r="B5" s="15" t="s">
        <v>33</v>
      </c>
      <c r="C5" s="22">
        <f>Культура!J10</f>
        <v>511.86</v>
      </c>
      <c r="D5" s="22">
        <f>Культура!J11</f>
        <v>507.49999999999994</v>
      </c>
      <c r="E5" s="22">
        <f t="shared" si="0"/>
        <v>4.3600000000000705</v>
      </c>
      <c r="H5" s="20"/>
    </row>
    <row r="6" spans="1:8" ht="47.25">
      <c r="A6" s="18" t="s">
        <v>21</v>
      </c>
      <c r="B6" s="19" t="s">
        <v>34</v>
      </c>
      <c r="C6" s="22">
        <f>Образование!J33</f>
        <v>464137.86</v>
      </c>
      <c r="D6" s="22">
        <f>Образование!J34</f>
        <v>464137.86</v>
      </c>
      <c r="E6" s="22">
        <f t="shared" si="0"/>
        <v>0</v>
      </c>
    </row>
    <row r="7" spans="1:8" ht="47.25">
      <c r="A7" s="18" t="s">
        <v>29</v>
      </c>
      <c r="B7" s="19" t="s">
        <v>35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30</v>
      </c>
      <c r="B8" s="15" t="s">
        <v>36</v>
      </c>
      <c r="C8" s="22">
        <f>УКХ!J6</f>
        <v>5747.2</v>
      </c>
      <c r="D8" s="22">
        <f>УКХ!J7</f>
        <v>0</v>
      </c>
      <c r="E8" s="22">
        <f t="shared" si="0"/>
        <v>5747.2</v>
      </c>
    </row>
    <row r="9" spans="1:8" ht="63">
      <c r="A9" s="18" t="s">
        <v>31</v>
      </c>
      <c r="B9" s="15" t="s">
        <v>37</v>
      </c>
      <c r="C9" s="22">
        <f>Имущество!J6</f>
        <v>6.99</v>
      </c>
      <c r="D9" s="22">
        <f>Имущество!J7</f>
        <v>6.99</v>
      </c>
      <c r="E9" s="22">
        <f t="shared" si="0"/>
        <v>0</v>
      </c>
    </row>
    <row r="10" spans="1:8" ht="31.5">
      <c r="A10" s="18" t="s">
        <v>32</v>
      </c>
      <c r="B10" s="19" t="s">
        <v>38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40" t="s">
        <v>25</v>
      </c>
      <c r="B13" s="41"/>
      <c r="C13" s="21">
        <f t="shared" ref="C13:D13" si="1">SUM(C3:C12)</f>
        <v>470404.64</v>
      </c>
      <c r="D13" s="21">
        <f t="shared" si="1"/>
        <v>464653.07999999996</v>
      </c>
      <c r="E13" s="21">
        <f>SUM(E3:E12)</f>
        <v>5751.5599999999995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pane xSplit="7" ySplit="2" topLeftCell="H30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40.25">
      <c r="A3" s="11" t="s">
        <v>21</v>
      </c>
      <c r="B3" s="1" t="s">
        <v>44</v>
      </c>
      <c r="C3" s="1" t="s">
        <v>45</v>
      </c>
      <c r="D3" s="1" t="s">
        <v>46</v>
      </c>
      <c r="E3" s="29" t="s">
        <v>47</v>
      </c>
      <c r="F3" s="1" t="s">
        <v>12</v>
      </c>
      <c r="G3" s="1" t="s">
        <v>43</v>
      </c>
      <c r="H3" s="30">
        <v>676.74</v>
      </c>
      <c r="I3" s="30">
        <v>0</v>
      </c>
      <c r="J3" s="30">
        <v>0</v>
      </c>
    </row>
    <row r="4" spans="1:10" ht="178.5">
      <c r="A4" s="11" t="s">
        <v>21</v>
      </c>
      <c r="B4" s="1" t="s">
        <v>48</v>
      </c>
      <c r="C4" s="1" t="s">
        <v>49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12875.28</v>
      </c>
      <c r="I4" s="30">
        <v>0</v>
      </c>
      <c r="J4" s="30">
        <v>0</v>
      </c>
    </row>
    <row r="5" spans="1:10" ht="140.25">
      <c r="A5" s="11" t="s">
        <v>21</v>
      </c>
      <c r="B5" s="1" t="s">
        <v>48</v>
      </c>
      <c r="C5" s="1" t="s">
        <v>49</v>
      </c>
      <c r="D5" s="1" t="s">
        <v>46</v>
      </c>
      <c r="E5" s="29" t="s">
        <v>47</v>
      </c>
      <c r="F5" s="1" t="s">
        <v>12</v>
      </c>
      <c r="G5" s="1" t="s">
        <v>43</v>
      </c>
      <c r="H5" s="30">
        <v>6842.38</v>
      </c>
      <c r="I5" s="30">
        <v>0</v>
      </c>
      <c r="J5" s="30">
        <v>0</v>
      </c>
    </row>
    <row r="6" spans="1:10" ht="191.25">
      <c r="A6" s="11" t="s">
        <v>21</v>
      </c>
      <c r="B6" s="1" t="s">
        <v>48</v>
      </c>
      <c r="C6" s="1" t="s">
        <v>49</v>
      </c>
      <c r="D6" s="1" t="s">
        <v>15</v>
      </c>
      <c r="E6" s="29" t="s">
        <v>16</v>
      </c>
      <c r="F6" s="1" t="s">
        <v>12</v>
      </c>
      <c r="G6" s="1" t="s">
        <v>43</v>
      </c>
      <c r="H6" s="30">
        <v>2051.94</v>
      </c>
      <c r="I6" s="30">
        <v>0</v>
      </c>
      <c r="J6" s="30">
        <v>0</v>
      </c>
    </row>
    <row r="7" spans="1:10" ht="140.25">
      <c r="A7" s="11" t="s">
        <v>21</v>
      </c>
      <c r="B7" s="1" t="s">
        <v>50</v>
      </c>
      <c r="C7" s="1" t="s">
        <v>51</v>
      </c>
      <c r="D7" s="1" t="s">
        <v>46</v>
      </c>
      <c r="E7" s="29" t="s">
        <v>47</v>
      </c>
      <c r="F7" s="1" t="s">
        <v>12</v>
      </c>
      <c r="G7" s="1" t="s">
        <v>43</v>
      </c>
      <c r="H7" s="30">
        <v>11315.48</v>
      </c>
      <c r="I7" s="30">
        <v>0</v>
      </c>
      <c r="J7" s="30">
        <v>0</v>
      </c>
    </row>
    <row r="8" spans="1:10" ht="140.25">
      <c r="A8" s="11" t="s">
        <v>21</v>
      </c>
      <c r="B8" s="1" t="s">
        <v>52</v>
      </c>
      <c r="C8" s="1" t="s">
        <v>53</v>
      </c>
      <c r="D8" s="1" t="s">
        <v>46</v>
      </c>
      <c r="E8" s="29" t="s">
        <v>47</v>
      </c>
      <c r="F8" s="1" t="s">
        <v>12</v>
      </c>
      <c r="G8" s="1" t="s">
        <v>43</v>
      </c>
      <c r="H8" s="30">
        <v>0.04</v>
      </c>
      <c r="I8" s="30">
        <v>1.21</v>
      </c>
      <c r="J8" s="30">
        <v>0</v>
      </c>
    </row>
    <row r="9" spans="1:10" ht="140.25">
      <c r="A9" s="11" t="s">
        <v>21</v>
      </c>
      <c r="B9" s="1" t="s">
        <v>54</v>
      </c>
      <c r="C9" s="1" t="s">
        <v>55</v>
      </c>
      <c r="D9" s="1" t="s">
        <v>46</v>
      </c>
      <c r="E9" s="29" t="s">
        <v>47</v>
      </c>
      <c r="F9" s="1" t="s">
        <v>12</v>
      </c>
      <c r="G9" s="1" t="s">
        <v>43</v>
      </c>
      <c r="H9" s="30">
        <v>0</v>
      </c>
      <c r="I9" s="30">
        <v>0.52</v>
      </c>
      <c r="J9" s="30">
        <v>0</v>
      </c>
    </row>
    <row r="10" spans="1:10" ht="140.25">
      <c r="A10" s="11" t="s">
        <v>21</v>
      </c>
      <c r="B10" s="1" t="s">
        <v>56</v>
      </c>
      <c r="C10" s="1" t="s">
        <v>57</v>
      </c>
      <c r="D10" s="1" t="s">
        <v>46</v>
      </c>
      <c r="E10" s="29" t="s">
        <v>47</v>
      </c>
      <c r="F10" s="1" t="s">
        <v>12</v>
      </c>
      <c r="G10" s="1" t="s">
        <v>43</v>
      </c>
      <c r="H10" s="30">
        <v>80515.38</v>
      </c>
      <c r="I10" s="30">
        <v>523.64</v>
      </c>
      <c r="J10" s="30">
        <v>0</v>
      </c>
    </row>
    <row r="11" spans="1:10" ht="191.25">
      <c r="A11" s="11" t="s">
        <v>21</v>
      </c>
      <c r="B11" s="1" t="s">
        <v>56</v>
      </c>
      <c r="C11" s="1" t="s">
        <v>57</v>
      </c>
      <c r="D11" s="1" t="s">
        <v>15</v>
      </c>
      <c r="E11" s="29" t="s">
        <v>16</v>
      </c>
      <c r="F11" s="1" t="s">
        <v>12</v>
      </c>
      <c r="G11" s="1" t="s">
        <v>43</v>
      </c>
      <c r="H11" s="30">
        <v>41.54</v>
      </c>
      <c r="I11" s="30">
        <v>0</v>
      </c>
      <c r="J11" s="30">
        <v>0</v>
      </c>
    </row>
    <row r="12" spans="1:10" ht="178.5">
      <c r="A12" s="11" t="s">
        <v>21</v>
      </c>
      <c r="B12" s="1" t="s">
        <v>56</v>
      </c>
      <c r="C12" s="1" t="s">
        <v>57</v>
      </c>
      <c r="D12" s="1" t="s">
        <v>10</v>
      </c>
      <c r="E12" s="29" t="s">
        <v>11</v>
      </c>
      <c r="F12" s="1" t="s">
        <v>12</v>
      </c>
      <c r="G12" s="1" t="s">
        <v>43</v>
      </c>
      <c r="H12" s="30">
        <v>0</v>
      </c>
      <c r="I12" s="30">
        <v>2.2000000000000002</v>
      </c>
      <c r="J12" s="30">
        <v>0</v>
      </c>
    </row>
    <row r="13" spans="1:10" ht="178.5">
      <c r="A13" s="11" t="s">
        <v>21</v>
      </c>
      <c r="B13" s="1" t="s">
        <v>58</v>
      </c>
      <c r="C13" s="1" t="s">
        <v>59</v>
      </c>
      <c r="D13" s="1" t="s">
        <v>10</v>
      </c>
      <c r="E13" s="29" t="s">
        <v>11</v>
      </c>
      <c r="F13" s="1" t="s">
        <v>12</v>
      </c>
      <c r="G13" s="1" t="s">
        <v>43</v>
      </c>
      <c r="H13" s="30">
        <v>124896.53</v>
      </c>
      <c r="I13" s="30">
        <v>228.77</v>
      </c>
      <c r="J13" s="30">
        <v>0</v>
      </c>
    </row>
    <row r="14" spans="1:10" ht="140.25">
      <c r="A14" s="11" t="s">
        <v>21</v>
      </c>
      <c r="B14" s="1" t="s">
        <v>58</v>
      </c>
      <c r="C14" s="1" t="s">
        <v>59</v>
      </c>
      <c r="D14" s="1" t="s">
        <v>46</v>
      </c>
      <c r="E14" s="29" t="s">
        <v>47</v>
      </c>
      <c r="F14" s="1" t="s">
        <v>12</v>
      </c>
      <c r="G14" s="1" t="s">
        <v>43</v>
      </c>
      <c r="H14" s="30">
        <v>41541.199999999997</v>
      </c>
      <c r="I14" s="30">
        <v>117.6</v>
      </c>
      <c r="J14" s="30">
        <v>0</v>
      </c>
    </row>
    <row r="15" spans="1:10" ht="191.25">
      <c r="A15" s="11" t="s">
        <v>21</v>
      </c>
      <c r="B15" s="1" t="s">
        <v>58</v>
      </c>
      <c r="C15" s="1" t="s">
        <v>59</v>
      </c>
      <c r="D15" s="1" t="s">
        <v>15</v>
      </c>
      <c r="E15" s="29" t="s">
        <v>16</v>
      </c>
      <c r="F15" s="1" t="s">
        <v>12</v>
      </c>
      <c r="G15" s="1" t="s">
        <v>43</v>
      </c>
      <c r="H15" s="30">
        <v>123782.94</v>
      </c>
      <c r="I15" s="30">
        <v>704.23</v>
      </c>
      <c r="J15" s="30">
        <v>0</v>
      </c>
    </row>
    <row r="16" spans="1:10" ht="140.25">
      <c r="A16" s="11" t="s">
        <v>21</v>
      </c>
      <c r="B16" s="1" t="s">
        <v>60</v>
      </c>
      <c r="C16" s="1" t="s">
        <v>61</v>
      </c>
      <c r="D16" s="1" t="s">
        <v>46</v>
      </c>
      <c r="E16" s="29" t="s">
        <v>47</v>
      </c>
      <c r="F16" s="1" t="s">
        <v>12</v>
      </c>
      <c r="G16" s="1" t="s">
        <v>43</v>
      </c>
      <c r="H16" s="30">
        <v>248.77</v>
      </c>
      <c r="I16" s="30">
        <v>8.8699999999999992</v>
      </c>
      <c r="J16" s="30">
        <v>0</v>
      </c>
    </row>
    <row r="17" spans="1:10" ht="178.5">
      <c r="A17" s="11" t="s">
        <v>21</v>
      </c>
      <c r="B17" s="1" t="s">
        <v>62</v>
      </c>
      <c r="C17" s="1" t="s">
        <v>63</v>
      </c>
      <c r="D17" s="1" t="s">
        <v>10</v>
      </c>
      <c r="E17" s="29" t="s">
        <v>11</v>
      </c>
      <c r="F17" s="1" t="s">
        <v>12</v>
      </c>
      <c r="G17" s="1" t="s">
        <v>43</v>
      </c>
      <c r="H17" s="30">
        <v>0</v>
      </c>
      <c r="I17" s="30">
        <v>2.96</v>
      </c>
      <c r="J17" s="30">
        <v>0</v>
      </c>
    </row>
    <row r="18" spans="1:10" ht="191.25">
      <c r="A18" s="11" t="s">
        <v>21</v>
      </c>
      <c r="B18" s="1" t="s">
        <v>8</v>
      </c>
      <c r="C18" s="1" t="s">
        <v>9</v>
      </c>
      <c r="D18" s="1" t="s">
        <v>15</v>
      </c>
      <c r="E18" s="29" t="s">
        <v>16</v>
      </c>
      <c r="F18" s="1" t="s">
        <v>12</v>
      </c>
      <c r="G18" s="1" t="s">
        <v>43</v>
      </c>
      <c r="H18" s="30">
        <v>0</v>
      </c>
      <c r="I18" s="30">
        <v>0.45</v>
      </c>
      <c r="J18" s="30">
        <v>0</v>
      </c>
    </row>
    <row r="19" spans="1:10" ht="191.25">
      <c r="A19" s="11" t="s">
        <v>21</v>
      </c>
      <c r="B19" s="1" t="s">
        <v>64</v>
      </c>
      <c r="C19" s="1" t="s">
        <v>65</v>
      </c>
      <c r="D19" s="1" t="s">
        <v>15</v>
      </c>
      <c r="E19" s="29" t="s">
        <v>16</v>
      </c>
      <c r="F19" s="1" t="s">
        <v>12</v>
      </c>
      <c r="G19" s="1" t="s">
        <v>43</v>
      </c>
      <c r="H19" s="30">
        <v>1060.92</v>
      </c>
      <c r="I19" s="30">
        <v>0</v>
      </c>
      <c r="J19" s="30">
        <v>0</v>
      </c>
    </row>
    <row r="20" spans="1:10" ht="191.25">
      <c r="A20" s="11" t="s">
        <v>21</v>
      </c>
      <c r="B20" s="1" t="s">
        <v>66</v>
      </c>
      <c r="C20" s="1" t="s">
        <v>67</v>
      </c>
      <c r="D20" s="1" t="s">
        <v>15</v>
      </c>
      <c r="E20" s="29" t="s">
        <v>16</v>
      </c>
      <c r="F20" s="1" t="s">
        <v>12</v>
      </c>
      <c r="G20" s="1" t="s">
        <v>43</v>
      </c>
      <c r="H20" s="30">
        <v>4818.57</v>
      </c>
      <c r="I20" s="30">
        <v>6</v>
      </c>
      <c r="J20" s="30">
        <v>0</v>
      </c>
    </row>
    <row r="21" spans="1:10" ht="140.25">
      <c r="A21" s="11" t="s">
        <v>21</v>
      </c>
      <c r="B21" s="1" t="s">
        <v>66</v>
      </c>
      <c r="C21" s="1" t="s">
        <v>67</v>
      </c>
      <c r="D21" s="1" t="s">
        <v>46</v>
      </c>
      <c r="E21" s="29" t="s">
        <v>47</v>
      </c>
      <c r="F21" s="1" t="s">
        <v>12</v>
      </c>
      <c r="G21" s="1" t="s">
        <v>43</v>
      </c>
      <c r="H21" s="30">
        <v>0</v>
      </c>
      <c r="I21" s="30">
        <v>5.3</v>
      </c>
      <c r="J21" s="30">
        <v>0</v>
      </c>
    </row>
    <row r="22" spans="1:10" ht="178.5">
      <c r="A22" s="11" t="s">
        <v>21</v>
      </c>
      <c r="B22" s="1" t="s">
        <v>66</v>
      </c>
      <c r="C22" s="1" t="s">
        <v>67</v>
      </c>
      <c r="D22" s="1" t="s">
        <v>10</v>
      </c>
      <c r="E22" s="29" t="s">
        <v>11</v>
      </c>
      <c r="F22" s="1" t="s">
        <v>12</v>
      </c>
      <c r="G22" s="1" t="s">
        <v>43</v>
      </c>
      <c r="H22" s="30">
        <v>17148.23</v>
      </c>
      <c r="I22" s="30">
        <v>23.53</v>
      </c>
      <c r="J22" s="30">
        <v>0</v>
      </c>
    </row>
    <row r="23" spans="1:10" ht="191.25">
      <c r="A23" s="11" t="s">
        <v>21</v>
      </c>
      <c r="B23" s="1" t="s">
        <v>68</v>
      </c>
      <c r="C23" s="1" t="s">
        <v>69</v>
      </c>
      <c r="D23" s="1" t="s">
        <v>15</v>
      </c>
      <c r="E23" s="29" t="s">
        <v>16</v>
      </c>
      <c r="F23" s="1" t="s">
        <v>12</v>
      </c>
      <c r="G23" s="1" t="s">
        <v>43</v>
      </c>
      <c r="H23" s="30">
        <v>109.86</v>
      </c>
      <c r="I23" s="30">
        <v>0</v>
      </c>
      <c r="J23" s="30">
        <v>0</v>
      </c>
    </row>
    <row r="24" spans="1:10" ht="140.25">
      <c r="A24" s="11" t="s">
        <v>21</v>
      </c>
      <c r="B24" s="1" t="s">
        <v>68</v>
      </c>
      <c r="C24" s="1" t="s">
        <v>69</v>
      </c>
      <c r="D24" s="1" t="s">
        <v>46</v>
      </c>
      <c r="E24" s="29" t="s">
        <v>47</v>
      </c>
      <c r="F24" s="1" t="s">
        <v>12</v>
      </c>
      <c r="G24" s="1" t="s">
        <v>43</v>
      </c>
      <c r="H24" s="30">
        <v>3042.39</v>
      </c>
      <c r="I24" s="30">
        <v>32.950000000000003</v>
      </c>
      <c r="J24" s="30">
        <v>0</v>
      </c>
    </row>
    <row r="25" spans="1:10" ht="178.5">
      <c r="A25" s="11" t="s">
        <v>21</v>
      </c>
      <c r="B25" s="1" t="s">
        <v>70</v>
      </c>
      <c r="C25" s="1" t="s">
        <v>71</v>
      </c>
      <c r="D25" s="1" t="s">
        <v>10</v>
      </c>
      <c r="E25" s="29" t="s">
        <v>11</v>
      </c>
      <c r="F25" s="1" t="s">
        <v>12</v>
      </c>
      <c r="G25" s="1" t="s">
        <v>43</v>
      </c>
      <c r="H25" s="30">
        <v>16968.96</v>
      </c>
      <c r="I25" s="30">
        <v>0</v>
      </c>
      <c r="J25" s="30">
        <v>0</v>
      </c>
    </row>
    <row r="26" spans="1:10" ht="140.25">
      <c r="A26" s="11" t="s">
        <v>21</v>
      </c>
      <c r="B26" s="1" t="s">
        <v>76</v>
      </c>
      <c r="C26" s="1" t="s">
        <v>77</v>
      </c>
      <c r="D26" s="1" t="s">
        <v>46</v>
      </c>
      <c r="E26" s="29" t="s">
        <v>47</v>
      </c>
      <c r="F26" s="1" t="s">
        <v>12</v>
      </c>
      <c r="G26" s="1" t="s">
        <v>43</v>
      </c>
      <c r="H26" s="30">
        <v>0</v>
      </c>
      <c r="I26" s="30">
        <v>0.96</v>
      </c>
      <c r="J26" s="30">
        <v>0</v>
      </c>
    </row>
    <row r="27" spans="1:10" ht="140.25">
      <c r="A27" s="11" t="s">
        <v>21</v>
      </c>
      <c r="B27" s="1" t="s">
        <v>82</v>
      </c>
      <c r="C27" s="1" t="s">
        <v>83</v>
      </c>
      <c r="D27" s="1" t="s">
        <v>46</v>
      </c>
      <c r="E27" s="29" t="s">
        <v>47</v>
      </c>
      <c r="F27" s="1" t="s">
        <v>12</v>
      </c>
      <c r="G27" s="1" t="s">
        <v>43</v>
      </c>
      <c r="H27" s="30">
        <v>1284.73</v>
      </c>
      <c r="I27" s="30">
        <v>0</v>
      </c>
      <c r="J27" s="30">
        <v>0</v>
      </c>
    </row>
    <row r="28" spans="1:10" ht="191.25">
      <c r="A28" s="11" t="s">
        <v>21</v>
      </c>
      <c r="B28" s="1" t="s">
        <v>82</v>
      </c>
      <c r="C28" s="1" t="s">
        <v>83</v>
      </c>
      <c r="D28" s="1" t="s">
        <v>15</v>
      </c>
      <c r="E28" s="29" t="s">
        <v>16</v>
      </c>
      <c r="F28" s="1" t="s">
        <v>12</v>
      </c>
      <c r="G28" s="1" t="s">
        <v>43</v>
      </c>
      <c r="H28" s="30">
        <v>2173.87</v>
      </c>
      <c r="I28" s="30">
        <v>8.74</v>
      </c>
      <c r="J28" s="30">
        <v>0</v>
      </c>
    </row>
    <row r="29" spans="1:10" ht="140.25">
      <c r="A29" s="11" t="s">
        <v>21</v>
      </c>
      <c r="B29" s="1" t="s">
        <v>84</v>
      </c>
      <c r="C29" s="1" t="s">
        <v>85</v>
      </c>
      <c r="D29" s="1" t="s">
        <v>46</v>
      </c>
      <c r="E29" s="29" t="s">
        <v>47</v>
      </c>
      <c r="F29" s="1" t="s">
        <v>12</v>
      </c>
      <c r="G29" s="1" t="s">
        <v>43</v>
      </c>
      <c r="H29" s="30">
        <v>3321.64</v>
      </c>
      <c r="I29" s="30">
        <v>0</v>
      </c>
      <c r="J29" s="30">
        <v>0</v>
      </c>
    </row>
    <row r="30" spans="1:10" ht="191.25">
      <c r="A30" s="11" t="s">
        <v>21</v>
      </c>
      <c r="B30" s="1" t="s">
        <v>84</v>
      </c>
      <c r="C30" s="1" t="s">
        <v>85</v>
      </c>
      <c r="D30" s="1" t="s">
        <v>15</v>
      </c>
      <c r="E30" s="29" t="s">
        <v>16</v>
      </c>
      <c r="F30" s="1" t="s">
        <v>12</v>
      </c>
      <c r="G30" s="1" t="s">
        <v>43</v>
      </c>
      <c r="H30" s="30">
        <v>7722.11</v>
      </c>
      <c r="I30" s="30">
        <v>0</v>
      </c>
      <c r="J30" s="30">
        <v>0</v>
      </c>
    </row>
    <row r="31" spans="1:10" ht="178.5">
      <c r="A31" s="11" t="s">
        <v>21</v>
      </c>
      <c r="B31" s="1" t="s">
        <v>84</v>
      </c>
      <c r="C31" s="1" t="s">
        <v>85</v>
      </c>
      <c r="D31" s="1" t="s">
        <v>10</v>
      </c>
      <c r="E31" s="29" t="s">
        <v>11</v>
      </c>
      <c r="F31" s="1" t="s">
        <v>12</v>
      </c>
      <c r="G31" s="1" t="s">
        <v>43</v>
      </c>
      <c r="H31" s="30">
        <v>0</v>
      </c>
      <c r="I31" s="30">
        <v>30.43</v>
      </c>
      <c r="J31" s="30">
        <v>0</v>
      </c>
    </row>
    <row r="32" spans="1:10">
      <c r="A32" s="31"/>
      <c r="B32" s="11" t="s">
        <v>18</v>
      </c>
      <c r="C32" s="8"/>
      <c r="D32" s="8"/>
      <c r="E32" s="32"/>
      <c r="F32" s="8"/>
      <c r="G32" s="8"/>
      <c r="H32" s="33">
        <f>SUM(H3:H31)</f>
        <v>462439.5</v>
      </c>
      <c r="I32" s="33">
        <f>SUM(I3:I31)</f>
        <v>1698.3600000000001</v>
      </c>
      <c r="J32" s="33">
        <f>SUM(J3:J31)</f>
        <v>0</v>
      </c>
    </row>
    <row r="33" spans="1:10">
      <c r="A33" s="31"/>
      <c r="B33" s="11" t="s">
        <v>19</v>
      </c>
      <c r="C33" s="8"/>
      <c r="D33" s="8"/>
      <c r="E33" s="32"/>
      <c r="F33" s="8"/>
      <c r="G33" s="8"/>
      <c r="H33" s="33"/>
      <c r="I33" s="33"/>
      <c r="J33" s="33">
        <f>H32+I32+J32</f>
        <v>464137.86</v>
      </c>
    </row>
    <row r="34" spans="1:10">
      <c r="A34" s="23"/>
      <c r="B34" s="24" t="s">
        <v>41</v>
      </c>
      <c r="C34" s="25"/>
      <c r="D34" s="25"/>
      <c r="E34" s="25"/>
      <c r="F34" s="25"/>
      <c r="G34" s="26"/>
      <c r="H34" s="26"/>
      <c r="I34" s="37"/>
      <c r="J34" s="38">
        <f>J33</f>
        <v>464137.86</v>
      </c>
    </row>
  </sheetData>
  <autoFilter ref="A2:I2">
    <sortState ref="A3:I44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opLeftCell="A7"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40.25">
      <c r="A3" s="11" t="s">
        <v>28</v>
      </c>
      <c r="B3" s="1" t="s">
        <v>72</v>
      </c>
      <c r="C3" s="1" t="s">
        <v>73</v>
      </c>
      <c r="D3" s="1" t="s">
        <v>46</v>
      </c>
      <c r="E3" s="29" t="s">
        <v>47</v>
      </c>
      <c r="F3" s="1" t="s">
        <v>12</v>
      </c>
      <c r="G3" s="1" t="s">
        <v>43</v>
      </c>
      <c r="H3" s="30">
        <v>0</v>
      </c>
      <c r="I3" s="30">
        <v>4.4400000000000004</v>
      </c>
      <c r="J3" s="30">
        <v>0</v>
      </c>
    </row>
    <row r="4" spans="1:10" ht="178.5">
      <c r="A4" s="11" t="s">
        <v>28</v>
      </c>
      <c r="B4" s="1" t="s">
        <v>74</v>
      </c>
      <c r="C4" s="1" t="s">
        <v>75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9.77</v>
      </c>
      <c r="J4" s="30">
        <v>0</v>
      </c>
    </row>
    <row r="5" spans="1:10" ht="140.25">
      <c r="A5" s="11" t="s">
        <v>28</v>
      </c>
      <c r="B5" s="1" t="s">
        <v>78</v>
      </c>
      <c r="C5" s="1" t="s">
        <v>79</v>
      </c>
      <c r="D5" s="1" t="s">
        <v>46</v>
      </c>
      <c r="E5" s="29" t="s">
        <v>47</v>
      </c>
      <c r="F5" s="1" t="s">
        <v>12</v>
      </c>
      <c r="G5" s="1" t="s">
        <v>43</v>
      </c>
      <c r="H5" s="30">
        <v>55.37</v>
      </c>
      <c r="I5" s="30">
        <v>0</v>
      </c>
      <c r="J5" s="30">
        <v>0</v>
      </c>
    </row>
    <row r="6" spans="1:10" ht="178.5">
      <c r="A6" s="11" t="s">
        <v>28</v>
      </c>
      <c r="B6" s="1" t="s">
        <v>78</v>
      </c>
      <c r="C6" s="1" t="s">
        <v>79</v>
      </c>
      <c r="D6" s="1" t="s">
        <v>10</v>
      </c>
      <c r="E6" s="29" t="s">
        <v>11</v>
      </c>
      <c r="F6" s="1" t="s">
        <v>12</v>
      </c>
      <c r="G6" s="1" t="s">
        <v>43</v>
      </c>
      <c r="H6" s="30">
        <v>420.08</v>
      </c>
      <c r="I6" s="30">
        <v>0.83</v>
      </c>
      <c r="J6" s="30">
        <v>0</v>
      </c>
    </row>
    <row r="7" spans="1:10" ht="140.25">
      <c r="A7" s="11" t="s">
        <v>28</v>
      </c>
      <c r="B7" s="1" t="s">
        <v>80</v>
      </c>
      <c r="C7" s="1" t="s">
        <v>81</v>
      </c>
      <c r="D7" s="1" t="s">
        <v>46</v>
      </c>
      <c r="E7" s="29" t="s">
        <v>47</v>
      </c>
      <c r="F7" s="1" t="s">
        <v>12</v>
      </c>
      <c r="G7" s="1" t="s">
        <v>43</v>
      </c>
      <c r="H7" s="30">
        <v>0</v>
      </c>
      <c r="I7" s="30">
        <v>17.010000000000002</v>
      </c>
      <c r="J7" s="30">
        <v>0</v>
      </c>
    </row>
    <row r="8" spans="1:10" ht="191.25">
      <c r="A8" s="11" t="s">
        <v>28</v>
      </c>
      <c r="B8" s="1" t="s">
        <v>94</v>
      </c>
      <c r="C8" s="1" t="s">
        <v>95</v>
      </c>
      <c r="D8" s="1" t="s">
        <v>96</v>
      </c>
      <c r="E8" s="29" t="s">
        <v>97</v>
      </c>
      <c r="F8" s="1" t="s">
        <v>12</v>
      </c>
      <c r="G8" s="1" t="s">
        <v>98</v>
      </c>
      <c r="H8" s="30">
        <v>0</v>
      </c>
      <c r="I8" s="30">
        <v>4.3600000000000003</v>
      </c>
      <c r="J8" s="30">
        <v>0</v>
      </c>
    </row>
    <row r="9" spans="1:10">
      <c r="A9" s="31"/>
      <c r="B9" s="11" t="s">
        <v>18</v>
      </c>
      <c r="C9" s="8"/>
      <c r="D9" s="8"/>
      <c r="E9" s="32"/>
      <c r="F9" s="8"/>
      <c r="G9" s="8"/>
      <c r="H9" s="33">
        <f>SUM(H3:H8)</f>
        <v>475.45</v>
      </c>
      <c r="I9" s="33">
        <f>SUM(I3:I8)</f>
        <v>36.410000000000004</v>
      </c>
      <c r="J9" s="33">
        <f>SUM(J3:J8)</f>
        <v>0</v>
      </c>
    </row>
    <row r="10" spans="1:10">
      <c r="A10" s="31"/>
      <c r="B10" s="11" t="s">
        <v>19</v>
      </c>
      <c r="C10" s="8"/>
      <c r="D10" s="8"/>
      <c r="E10" s="32"/>
      <c r="F10" s="8"/>
      <c r="G10" s="8"/>
      <c r="H10" s="33"/>
      <c r="I10" s="33"/>
      <c r="J10" s="33">
        <f>H9+I9+J9</f>
        <v>511.86</v>
      </c>
    </row>
    <row r="11" spans="1:10">
      <c r="A11" s="23"/>
      <c r="B11" s="24" t="s">
        <v>41</v>
      </c>
      <c r="C11" s="25"/>
      <c r="D11" s="25"/>
      <c r="E11" s="25"/>
      <c r="F11" s="25"/>
      <c r="G11" s="26"/>
      <c r="H11" s="26"/>
      <c r="I11" s="37"/>
      <c r="J11" s="38">
        <f>I3+I4+H5+H6+I6+I7</f>
        <v>507.49999999999994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91.25">
      <c r="A3" s="11" t="s">
        <v>20</v>
      </c>
      <c r="B3" s="1" t="s">
        <v>13</v>
      </c>
      <c r="C3" s="1" t="s">
        <v>14</v>
      </c>
      <c r="D3" s="1" t="s">
        <v>15</v>
      </c>
      <c r="E3" s="29" t="s">
        <v>16</v>
      </c>
      <c r="F3" s="1" t="s">
        <v>12</v>
      </c>
      <c r="G3" s="1" t="s">
        <v>43</v>
      </c>
      <c r="H3" s="30">
        <v>0</v>
      </c>
      <c r="I3" s="30">
        <v>0.14000000000000001</v>
      </c>
      <c r="J3" s="30">
        <v>0</v>
      </c>
    </row>
    <row r="4" spans="1:10" ht="178.5">
      <c r="A4" s="11" t="s">
        <v>20</v>
      </c>
      <c r="B4" s="1" t="s">
        <v>13</v>
      </c>
      <c r="C4" s="1" t="s">
        <v>14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0.59</v>
      </c>
      <c r="J4" s="30">
        <v>0</v>
      </c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0.73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0.73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0.73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18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19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41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40.25">
      <c r="A3" s="11" t="s">
        <v>31</v>
      </c>
      <c r="B3" s="1" t="s">
        <v>92</v>
      </c>
      <c r="C3" s="1" t="s">
        <v>93</v>
      </c>
      <c r="D3" s="1" t="s">
        <v>46</v>
      </c>
      <c r="E3" s="29" t="s">
        <v>47</v>
      </c>
      <c r="F3" s="1" t="s">
        <v>12</v>
      </c>
      <c r="G3" s="1" t="s">
        <v>43</v>
      </c>
      <c r="H3" s="30">
        <v>0</v>
      </c>
      <c r="I3" s="30">
        <v>6.99</v>
      </c>
      <c r="J3" s="30">
        <v>0</v>
      </c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6.99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6.99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6.99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39" t="s">
        <v>99</v>
      </c>
      <c r="C1" s="39"/>
      <c r="D1" s="39"/>
      <c r="E1" s="39"/>
      <c r="F1" s="39"/>
      <c r="G1" s="39"/>
      <c r="H1" s="39"/>
      <c r="I1" s="39"/>
      <c r="J1" s="3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27.5">
      <c r="A3" s="11" t="s">
        <v>30</v>
      </c>
      <c r="B3" s="1" t="s">
        <v>86</v>
      </c>
      <c r="C3" s="1" t="s">
        <v>87</v>
      </c>
      <c r="D3" s="1" t="s">
        <v>88</v>
      </c>
      <c r="E3" s="29" t="s">
        <v>89</v>
      </c>
      <c r="F3" s="1" t="s">
        <v>12</v>
      </c>
      <c r="G3" s="1" t="s">
        <v>43</v>
      </c>
      <c r="H3" s="30">
        <v>0</v>
      </c>
      <c r="I3" s="30">
        <v>0</v>
      </c>
      <c r="J3" s="30">
        <v>4747.2</v>
      </c>
    </row>
    <row r="4" spans="1:10" ht="178.5">
      <c r="A4" s="11" t="s">
        <v>30</v>
      </c>
      <c r="B4" s="1" t="s">
        <v>86</v>
      </c>
      <c r="C4" s="1" t="s">
        <v>87</v>
      </c>
      <c r="D4" s="1" t="s">
        <v>90</v>
      </c>
      <c r="E4" s="29" t="s">
        <v>91</v>
      </c>
      <c r="F4" s="1" t="s">
        <v>12</v>
      </c>
      <c r="G4" s="1" t="s">
        <v>43</v>
      </c>
      <c r="H4" s="30">
        <v>0</v>
      </c>
      <c r="I4" s="30">
        <v>0</v>
      </c>
      <c r="J4" s="30">
        <v>1000</v>
      </c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5747.2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5747.2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/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2" t="s">
        <v>99</v>
      </c>
      <c r="C1" s="42"/>
      <c r="D1" s="42"/>
      <c r="E1" s="42"/>
      <c r="F1" s="42"/>
      <c r="G1" s="42"/>
      <c r="H1" s="42"/>
      <c r="I1" s="42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29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29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29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2021-05-18T04:18:42Z</dcterms:modified>
</cp:coreProperties>
</file>