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709"/>
  </bookViews>
  <sheets>
    <sheet name="Информация УФНС" sheetId="1" r:id="rId1"/>
    <sheet name="СВОД по ГАД" sheetId="2" r:id="rId2"/>
    <sheet name="Образование" sheetId="3" r:id="rId3"/>
    <sheet name="Культура" sheetId="4" r:id="rId4"/>
    <sheet name="ГорСовет" sheetId="5" r:id="rId5"/>
    <sheet name="Администрация" sheetId="6" r:id="rId6"/>
    <sheet name="Имущество" sheetId="7" r:id="rId7"/>
    <sheet name="УКХ" sheetId="8" r:id="rId8"/>
    <sheet name="ФинУправление" sheetId="9" r:id="rId9"/>
    <sheet name="КСП" sheetId="10" r:id="rId10"/>
  </sheets>
  <calcPr calcId="124519"/>
</workbook>
</file>

<file path=xl/calcChain.xml><?xml version="1.0" encoding="utf-8"?>
<calcChain xmlns="http://schemas.openxmlformats.org/spreadsheetml/2006/main">
  <c r="J7" i="3"/>
  <c r="J5" i="4" l="1"/>
  <c r="I5"/>
  <c r="H5"/>
  <c r="J5" i="8"/>
  <c r="I5"/>
  <c r="H5"/>
  <c r="J5" i="3"/>
  <c r="I5"/>
  <c r="H5"/>
  <c r="J22" i="1"/>
  <c r="I22"/>
  <c r="H22"/>
  <c r="G22"/>
  <c r="J23" l="1"/>
  <c r="D5" i="2" l="1"/>
  <c r="I4" i="10"/>
  <c r="H4"/>
  <c r="G4"/>
  <c r="I4" i="9"/>
  <c r="H4"/>
  <c r="G4"/>
  <c r="J7" i="8"/>
  <c r="D8" i="2" s="1"/>
  <c r="J6" i="8"/>
  <c r="C8" i="2" s="1"/>
  <c r="J6" i="7"/>
  <c r="D9" i="2" s="1"/>
  <c r="J4" i="7"/>
  <c r="I4"/>
  <c r="H4"/>
  <c r="J5" s="1"/>
  <c r="C9" i="2" s="1"/>
  <c r="J6" i="6"/>
  <c r="D3" i="2" s="1"/>
  <c r="J5" i="6"/>
  <c r="C3" i="2" s="1"/>
  <c r="J5" i="5"/>
  <c r="I5"/>
  <c r="H5"/>
  <c r="J6" s="1"/>
  <c r="J7" i="4"/>
  <c r="D6" i="2"/>
  <c r="J6" i="4" l="1"/>
  <c r="C5" i="2" s="1"/>
  <c r="E5" s="1"/>
  <c r="J7" i="5"/>
  <c r="D4" i="2" s="1"/>
  <c r="C4"/>
  <c r="I5" i="10"/>
  <c r="I5" i="9"/>
  <c r="I6" l="1"/>
  <c r="D7" i="2" s="1"/>
  <c r="D11" s="1"/>
  <c r="C7"/>
  <c r="I6" i="10"/>
  <c r="D10" i="2" s="1"/>
  <c r="C10"/>
  <c r="E8"/>
  <c r="E4"/>
  <c r="E3"/>
  <c r="E10" l="1"/>
  <c r="E7"/>
  <c r="E9"/>
  <c r="J6" i="3" l="1"/>
  <c r="C6" i="2" s="1"/>
  <c r="E6" l="1"/>
  <c r="E11" s="1"/>
  <c r="C11"/>
</calcChain>
</file>

<file path=xl/sharedStrings.xml><?xml version="1.0" encoding="utf-8"?>
<sst xmlns="http://schemas.openxmlformats.org/spreadsheetml/2006/main" count="291" uniqueCount="68">
  <si>
    <t>ИНН (1.1)</t>
  </si>
  <si>
    <t>ФИО ФЛ/Наименование орг. (1.3)</t>
  </si>
  <si>
    <t>КБК (1.7)</t>
  </si>
  <si>
    <t>Наименование КБК</t>
  </si>
  <si>
    <t>ОКТМО (1.5.1)</t>
  </si>
  <si>
    <t>Отрицательное сальдо по налогу (3.7.1)</t>
  </si>
  <si>
    <t>Отрицательное сальдо по пени (3.7.2)</t>
  </si>
  <si>
    <t>Отрицательное сальдо по налоговым санкциям (3.7.3)</t>
  </si>
  <si>
    <t>84701000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</si>
  <si>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</si>
  <si>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</si>
  <si>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18210606032040000110</t>
  </si>
  <si>
    <t>Земельный налог с организаций, обладающих земельным участком, расположенным в границах городских округов</t>
  </si>
  <si>
    <t>МУНИЦИПАЛЬНОЕ БЮДЖЕТНОЕ УЧРЕЖДЕНИЕ ДОПОЛНИТЕЛЬНОГО ОБРАЗОВАНИЯ "ДЕТСКИЙ ОЗДОРОВИТЕЛЬНО-ОБРАЗОВАТЕЛЬНЫЙ ЦЕНТР "КОСМОС" ГОРОДА ГОРНО-АЛТАЙСКА"</t>
  </si>
  <si>
    <t>МУНИЦИПАЛЬНОЕ КАЗЕННОЕ УЧРЕЖДЕНИЕ "ГОРОДСКОЕ ХОЗЯЙСТВО И ЛЕСНИЧЕСТВО"</t>
  </si>
  <si>
    <t>Глава</t>
  </si>
  <si>
    <t>015</t>
  </si>
  <si>
    <t>014</t>
  </si>
  <si>
    <t>017</t>
  </si>
  <si>
    <t>Итого:</t>
  </si>
  <si>
    <t>Всего:</t>
  </si>
  <si>
    <t>Главный администратор доходов</t>
  </si>
  <si>
    <t>Задолженность всего, руб.</t>
  </si>
  <si>
    <t>в т.ч. Страховые взносы во внебюджетные фонды, руб.</t>
  </si>
  <si>
    <t>Задолженность без страховых взносов, руб.</t>
  </si>
  <si>
    <t>012</t>
  </si>
  <si>
    <t>Орган местного самоуправления - Администрация города Горно-Алтайска</t>
  </si>
  <si>
    <t>013</t>
  </si>
  <si>
    <t>Горно-Алтайский городской Совет депутатов</t>
  </si>
  <si>
    <t>МУ "Управление культуры, спорта и молодежной политики администрации города Горно-Алтайска"</t>
  </si>
  <si>
    <t>МУ "Управление образования г.Горно-Алтайска"</t>
  </si>
  <si>
    <t>016</t>
  </si>
  <si>
    <t>МУ "Финансовое Управление администрации г.Горно-Алтайска"</t>
  </si>
  <si>
    <t>МУ "Управление жилищно-коммунального и дорожного хозяйства администрации города Горно-Алтайска"</t>
  </si>
  <si>
    <t>018</t>
  </si>
  <si>
    <t>МУ "Управление имущества, градостроительства и земельных отношений города Горно-Алтайска"</t>
  </si>
  <si>
    <t>019</t>
  </si>
  <si>
    <t>Контрольно-счетная палата города Горно-Алтайска</t>
  </si>
  <si>
    <t>ИТОГО :</t>
  </si>
  <si>
    <t>Код статуса (1.6)</t>
  </si>
  <si>
    <t>01</t>
  </si>
  <si>
    <t>02</t>
  </si>
  <si>
    <t>МУНИЦИПАЛЬНОЕ БЮДЖЕТНОЕ ОБЩЕОБРАЗОВАТЕЛЬНОЕ УЧРЕЖДЕНИЕ "ГИМНАЗИЯ № 9 "ГАРМОНИЯ" Г. ГОРНО-АЛТАЙСКА"</t>
  </si>
  <si>
    <t>18210202090070010160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</si>
  <si>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начиная с 1 января 2017 года)</t>
  </si>
  <si>
    <t>в том числе задолженность по страховым взносам:</t>
  </si>
  <si>
    <t>041101001</t>
  </si>
  <si>
    <t>МУНИЦИПАЛЬНОЕ УНИТАРНОЕ ПРЕДПРИЯТИЕ "АРХИТЕКТУРНОЕ ПРЕДПРИЯТИЕ ПИК" МУНИЦИПАЛЬНОГО ОБРАЗОВАНИЯ "ГОРОД ГОРНО-АЛТАЙСК"</t>
  </si>
  <si>
    <t>18210202010060010160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</si>
  <si>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начиная с1 января 2017 года)</t>
  </si>
  <si>
    <t>18210202101080013160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</si>
  <si>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начиная с 1 января 2017 года)</t>
  </si>
  <si>
    <t>040001001</t>
  </si>
  <si>
    <t>МУНИЦИПАЛЬНОЕ УНИТАРНОЕ ПРЕДПРИЯТИЕ МУНИЦИПАЛЬНОГО ОБРАЗОВАНИЯ "ГОРОД ГОРНО-АЛТАЙСК" "МУНИЦИПАЛЬНАЯ УПРАВЛЯЮЩАЯ ОРГАНИЗАЦИЯ"</t>
  </si>
  <si>
    <t>18210604011020000110</t>
  </si>
  <si>
    <t>Транспортный налог с организаций</t>
  </si>
  <si>
    <t>18210202132060020160</t>
  </si>
  <si>
    <t>Страховые взносы по дополнительному тарифу за застрахованных лиц, занятых на соответствующих видах работ, указанных в пунктах 2 - 18 части 1 статьи 30 Федерального закона от 28 декабря 2013 года № 400-ФЗ "О страховых пенсиях", зачисляемые в бюджет Пенсионного фонда Российской Федерации на выплату страховой пенсии (зависящему от результатов специальной оценки условий труда (класса условий труда)</t>
  </si>
  <si>
    <t>МУНИЦИПАЛЬНОЕ УНИТАРНОЕ ПРЕДПРИЯТИЕ НА ПРАВЕ ХОЗЯЙСТВЕННОГО ВЕДЕНИЯ "КОМБИНАТ КОММУНАЛЬНЫХ ПРЕДПРИЯТИЙ"</t>
  </si>
  <si>
    <t>18210501021010000110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</si>
  <si>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</si>
  <si>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18210202132060010160</t>
  </si>
  <si>
    <t>Страховые взносы по дополнительному тарифу за застрахованных лиц, занятых на соответствующих видах работ, указанных в пунктах 2 - 18 части 1 статьи 30 Федерального закона от 28 декабря 2013 года № 400-ФЗ "О страховых пенсиях", зачисляемые в бюджет Пенсионного фонда Российской Федерации на выплату страховой пенсии (не зависящему от результатов специальной оценки условий труда (класса условий труда)</t>
  </si>
  <si>
    <t>МУНИЦИПАЛЬНОЕ УНИТАРНОЕ ПРЕДПРИЯТИЕ,ОСНОВАННОЕ НА ПРАВЕ ХОЗЯЙСТВЕННОГО ВЕДЕНИЯ "ГОРНО-АЛТАЙСКОЕ РЕМОНТНО-СТРОИТЕЛЬНОЕ УПРАВЛЕНИЕ"</t>
  </si>
  <si>
    <t>18210301000010000110</t>
  </si>
  <si>
    <t>Налог на добавленную стоимость на товары (работы, услуги), реализуемые на территории Российской Федерации</t>
  </si>
  <si>
    <t>Задолженность по платежам в бюджетную систему Российской Федерации на 01.10.2021 года</t>
  </si>
  <si>
    <t xml:space="preserve">Задолженность по платежам в бюджетную систему Российской Федерации на 01.10.2021 года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</si>
</sst>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right" vertical="center" wrapText="1"/>
    </xf>
    <xf numFmtId="49" fontId="0" fillId="0" borderId="1" xfId="0" applyNumberForma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left"/>
    </xf>
    <xf numFmtId="49" fontId="3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left"/>
    </xf>
    <xf numFmtId="2" fontId="1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left"/>
    </xf>
    <xf numFmtId="49" fontId="6" fillId="3" borderId="1" xfId="0" applyNumberFormat="1" applyFont="1" applyFill="1" applyBorder="1" applyAlignment="1">
      <alignment horizontal="left"/>
    </xf>
    <xf numFmtId="1" fontId="6" fillId="3" borderId="1" xfId="0" applyNumberFormat="1" applyFont="1" applyFill="1" applyBorder="1" applyAlignment="1">
      <alignment horizontal="right"/>
    </xf>
    <xf numFmtId="1" fontId="0" fillId="3" borderId="1" xfId="0" applyNumberFormat="1" applyFill="1" applyBorder="1" applyAlignment="1">
      <alignment horizontal="right"/>
    </xf>
    <xf numFmtId="2" fontId="3" fillId="3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left" vertical="center" wrapText="1"/>
    </xf>
    <xf numFmtId="1" fontId="2" fillId="4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right"/>
    </xf>
    <xf numFmtId="2" fontId="3" fillId="3" borderId="1" xfId="0" applyNumberFormat="1" applyFont="1" applyFill="1" applyBorder="1" applyAlignment="1">
      <alignment horizontal="right"/>
    </xf>
    <xf numFmtId="49" fontId="0" fillId="4" borderId="1" xfId="0" applyNumberFormat="1" applyFill="1" applyBorder="1" applyAlignment="1">
      <alignment horizontal="center" vertical="center"/>
    </xf>
    <xf numFmtId="0" fontId="0" fillId="0" borderId="1" xfId="0" applyBorder="1"/>
    <xf numFmtId="49" fontId="2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2" fontId="8" fillId="0" borderId="1" xfId="0" applyNumberFormat="1" applyFont="1" applyBorder="1" applyAlignment="1">
      <alignment horizontal="right"/>
    </xf>
    <xf numFmtId="49" fontId="7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2" borderId="1" xfId="0" applyFont="1" applyFill="1" applyBorder="1" applyAlignment="1"/>
    <xf numFmtId="0" fontId="5" fillId="2" borderId="1" xfId="0" applyFont="1" applyFill="1" applyBorder="1" applyAlignme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130" zoomScaleNormal="130" workbookViewId="0">
      <pane ySplit="2" topLeftCell="A6" activePane="bottomLeft" state="frozen"/>
      <selection activeCell="A2" sqref="A2"/>
      <selection pane="bottomLeft" activeCell="B1" sqref="B1:J1"/>
    </sheetView>
  </sheetViews>
  <sheetFormatPr defaultRowHeight="15"/>
  <cols>
    <col min="1" max="1" width="9.140625" style="7"/>
    <col min="2" max="2" width="13.140625" customWidth="1"/>
    <col min="3" max="3" width="18.42578125" customWidth="1"/>
    <col min="4" max="4" width="18.7109375" customWidth="1"/>
    <col min="5" max="5" width="20.140625" customWidth="1"/>
    <col min="6" max="6" width="10.28515625" customWidth="1"/>
    <col min="7" max="7" width="12.5703125" hidden="1" customWidth="1"/>
    <col min="8" max="8" width="18.140625" customWidth="1"/>
    <col min="9" max="9" width="16.5703125" customWidth="1"/>
    <col min="10" max="10" width="19.42578125" customWidth="1"/>
  </cols>
  <sheetData>
    <row r="1" spans="1:10">
      <c r="A1" s="45"/>
      <c r="B1" s="53" t="s">
        <v>66</v>
      </c>
      <c r="C1" s="53"/>
      <c r="D1" s="53"/>
      <c r="E1" s="53"/>
      <c r="F1" s="53"/>
      <c r="G1" s="53"/>
      <c r="H1" s="53"/>
      <c r="I1" s="53"/>
      <c r="J1" s="53"/>
    </row>
    <row r="2" spans="1:10" ht="31.5">
      <c r="A2" s="46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39</v>
      </c>
      <c r="H2" s="2" t="s">
        <v>5</v>
      </c>
      <c r="I2" s="2" t="s">
        <v>6</v>
      </c>
      <c r="J2" s="2" t="s">
        <v>7</v>
      </c>
    </row>
    <row r="3" spans="1:10" ht="94.5">
      <c r="A3" s="45" t="s">
        <v>16</v>
      </c>
      <c r="B3" s="3" t="s">
        <v>46</v>
      </c>
      <c r="C3" s="3" t="s">
        <v>42</v>
      </c>
      <c r="D3" s="3" t="s">
        <v>43</v>
      </c>
      <c r="E3" s="3" t="s">
        <v>44</v>
      </c>
      <c r="F3" s="3" t="s">
        <v>8</v>
      </c>
      <c r="G3" s="3" t="s">
        <v>40</v>
      </c>
      <c r="H3" s="4">
        <v>0</v>
      </c>
      <c r="I3" s="4">
        <v>0.22</v>
      </c>
      <c r="J3" s="4">
        <v>0</v>
      </c>
    </row>
    <row r="4" spans="1:10" ht="143.25" customHeight="1">
      <c r="A4" s="45" t="s">
        <v>16</v>
      </c>
      <c r="B4" s="3" t="s">
        <v>46</v>
      </c>
      <c r="C4" s="3" t="s">
        <v>13</v>
      </c>
      <c r="D4" s="3" t="s">
        <v>9</v>
      </c>
      <c r="E4" s="6" t="s">
        <v>10</v>
      </c>
      <c r="F4" s="3" t="s">
        <v>8</v>
      </c>
      <c r="G4" s="3" t="s">
        <v>41</v>
      </c>
      <c r="H4" s="4">
        <v>0</v>
      </c>
      <c r="I4" s="4">
        <v>0.11</v>
      </c>
      <c r="J4" s="4">
        <v>0</v>
      </c>
    </row>
    <row r="5" spans="1:10" ht="73.5">
      <c r="A5" s="45" t="s">
        <v>18</v>
      </c>
      <c r="B5" s="3" t="s">
        <v>46</v>
      </c>
      <c r="C5" s="3" t="s">
        <v>14</v>
      </c>
      <c r="D5" s="3" t="s">
        <v>11</v>
      </c>
      <c r="E5" s="3" t="s">
        <v>12</v>
      </c>
      <c r="F5" s="3" t="s">
        <v>8</v>
      </c>
      <c r="G5" s="3" t="s">
        <v>40</v>
      </c>
      <c r="H5" s="4">
        <v>0</v>
      </c>
      <c r="I5" s="4">
        <v>585.38</v>
      </c>
      <c r="J5" s="4">
        <v>0</v>
      </c>
    </row>
    <row r="6" spans="1:10" ht="94.5">
      <c r="A6" s="50"/>
      <c r="B6" s="44" t="s">
        <v>46</v>
      </c>
      <c r="C6" s="44" t="s">
        <v>47</v>
      </c>
      <c r="D6" s="44" t="s">
        <v>43</v>
      </c>
      <c r="E6" s="44" t="s">
        <v>44</v>
      </c>
      <c r="F6" s="44" t="s">
        <v>8</v>
      </c>
      <c r="G6" s="44" t="s">
        <v>40</v>
      </c>
      <c r="H6" s="52">
        <v>0</v>
      </c>
      <c r="I6" s="52">
        <v>45.97</v>
      </c>
      <c r="J6" s="52">
        <v>0</v>
      </c>
    </row>
    <row r="7" spans="1:10" ht="111" customHeight="1">
      <c r="A7" s="50"/>
      <c r="B7" s="44" t="s">
        <v>46</v>
      </c>
      <c r="C7" s="44" t="s">
        <v>47</v>
      </c>
      <c r="D7" s="44" t="s">
        <v>48</v>
      </c>
      <c r="E7" s="44" t="s">
        <v>49</v>
      </c>
      <c r="F7" s="44" t="s">
        <v>8</v>
      </c>
      <c r="G7" s="44" t="s">
        <v>40</v>
      </c>
      <c r="H7" s="52">
        <v>0</v>
      </c>
      <c r="I7" s="52">
        <v>325.99</v>
      </c>
      <c r="J7" s="52">
        <v>0</v>
      </c>
    </row>
    <row r="8" spans="1:10" ht="108.75" customHeight="1">
      <c r="A8" s="50"/>
      <c r="B8" s="44" t="s">
        <v>46</v>
      </c>
      <c r="C8" s="44" t="s">
        <v>47</v>
      </c>
      <c r="D8" s="44" t="s">
        <v>50</v>
      </c>
      <c r="E8" s="44" t="s">
        <v>51</v>
      </c>
      <c r="F8" s="44" t="s">
        <v>8</v>
      </c>
      <c r="G8" s="44" t="s">
        <v>40</v>
      </c>
      <c r="H8" s="52">
        <v>0</v>
      </c>
      <c r="I8" s="52">
        <v>105.25</v>
      </c>
      <c r="J8" s="52">
        <v>0</v>
      </c>
    </row>
    <row r="9" spans="1:10" ht="111.75" customHeight="1">
      <c r="A9" s="45"/>
      <c r="B9" s="3" t="s">
        <v>52</v>
      </c>
      <c r="C9" s="3" t="s">
        <v>53</v>
      </c>
      <c r="D9" s="3" t="s">
        <v>48</v>
      </c>
      <c r="E9" s="3" t="s">
        <v>49</v>
      </c>
      <c r="F9" s="3" t="s">
        <v>8</v>
      </c>
      <c r="G9" s="3" t="s">
        <v>40</v>
      </c>
      <c r="H9" s="4">
        <v>1635375.59</v>
      </c>
      <c r="I9" s="4">
        <v>579977.69999999995</v>
      </c>
      <c r="J9" s="4">
        <v>0</v>
      </c>
    </row>
    <row r="10" spans="1:10" ht="104.25" customHeight="1">
      <c r="A10" s="45"/>
      <c r="B10" s="3" t="s">
        <v>52</v>
      </c>
      <c r="C10" s="3" t="s">
        <v>53</v>
      </c>
      <c r="D10" s="3" t="s">
        <v>50</v>
      </c>
      <c r="E10" s="3" t="s">
        <v>51</v>
      </c>
      <c r="F10" s="3" t="s">
        <v>8</v>
      </c>
      <c r="G10" s="3" t="s">
        <v>40</v>
      </c>
      <c r="H10" s="4">
        <v>379109.79</v>
      </c>
      <c r="I10" s="4">
        <v>42475.839999999997</v>
      </c>
      <c r="J10" s="4">
        <v>0</v>
      </c>
    </row>
    <row r="11" spans="1:10" ht="108.75" customHeight="1">
      <c r="A11" s="45"/>
      <c r="B11" s="3" t="s">
        <v>52</v>
      </c>
      <c r="C11" s="3" t="s">
        <v>53</v>
      </c>
      <c r="D11" s="3" t="s">
        <v>54</v>
      </c>
      <c r="E11" s="3" t="s">
        <v>55</v>
      </c>
      <c r="F11" s="3" t="s">
        <v>8</v>
      </c>
      <c r="G11" s="3" t="s">
        <v>40</v>
      </c>
      <c r="H11" s="4">
        <v>0</v>
      </c>
      <c r="I11" s="4">
        <v>8.31</v>
      </c>
      <c r="J11" s="4">
        <v>0</v>
      </c>
    </row>
    <row r="12" spans="1:10" ht="134.25" customHeight="1">
      <c r="A12" s="45"/>
      <c r="B12" s="3" t="s">
        <v>52</v>
      </c>
      <c r="C12" s="3" t="s">
        <v>53</v>
      </c>
      <c r="D12" s="3" t="s">
        <v>9</v>
      </c>
      <c r="E12" s="6" t="s">
        <v>10</v>
      </c>
      <c r="F12" s="3" t="s">
        <v>8</v>
      </c>
      <c r="G12" s="3" t="s">
        <v>41</v>
      </c>
      <c r="H12" s="4">
        <v>206427</v>
      </c>
      <c r="I12" s="4">
        <v>24181.78</v>
      </c>
      <c r="J12" s="4">
        <v>0</v>
      </c>
    </row>
    <row r="13" spans="1:10" ht="204.75" customHeight="1">
      <c r="A13" s="50"/>
      <c r="B13" s="3" t="s">
        <v>52</v>
      </c>
      <c r="C13" s="3" t="s">
        <v>53</v>
      </c>
      <c r="D13" s="3" t="s">
        <v>56</v>
      </c>
      <c r="E13" s="6" t="s">
        <v>57</v>
      </c>
      <c r="F13" s="3" t="s">
        <v>8</v>
      </c>
      <c r="G13" s="3" t="s">
        <v>40</v>
      </c>
      <c r="H13" s="4">
        <v>7442.98</v>
      </c>
      <c r="I13" s="4">
        <v>1970.06</v>
      </c>
      <c r="J13" s="4">
        <v>0</v>
      </c>
    </row>
    <row r="14" spans="1:10" ht="132" customHeight="1">
      <c r="A14" s="45"/>
      <c r="B14" s="3" t="s">
        <v>46</v>
      </c>
      <c r="C14" s="3" t="s">
        <v>58</v>
      </c>
      <c r="D14" s="3" t="s">
        <v>9</v>
      </c>
      <c r="E14" s="6" t="s">
        <v>10</v>
      </c>
      <c r="F14" s="3" t="s">
        <v>8</v>
      </c>
      <c r="G14" s="3" t="s">
        <v>41</v>
      </c>
      <c r="H14" s="4">
        <v>0</v>
      </c>
      <c r="I14" s="4">
        <v>4898.49</v>
      </c>
      <c r="J14" s="4">
        <v>0</v>
      </c>
    </row>
    <row r="15" spans="1:10" ht="110.25" customHeight="1">
      <c r="A15" s="45"/>
      <c r="B15" s="3" t="s">
        <v>46</v>
      </c>
      <c r="C15" s="3" t="s">
        <v>58</v>
      </c>
      <c r="D15" s="3" t="s">
        <v>59</v>
      </c>
      <c r="E15" s="3" t="s">
        <v>60</v>
      </c>
      <c r="F15" s="3" t="s">
        <v>8</v>
      </c>
      <c r="G15" s="3" t="s">
        <v>40</v>
      </c>
      <c r="H15" s="4">
        <v>0</v>
      </c>
      <c r="I15" s="4">
        <v>40.4</v>
      </c>
      <c r="J15" s="4">
        <v>0</v>
      </c>
    </row>
    <row r="16" spans="1:10" ht="203.25" customHeight="1">
      <c r="A16" s="45"/>
      <c r="B16" s="3" t="s">
        <v>46</v>
      </c>
      <c r="C16" s="3" t="s">
        <v>58</v>
      </c>
      <c r="D16" s="3" t="s">
        <v>61</v>
      </c>
      <c r="E16" s="6" t="s">
        <v>62</v>
      </c>
      <c r="F16" s="3" t="s">
        <v>8</v>
      </c>
      <c r="G16" s="3" t="s">
        <v>40</v>
      </c>
      <c r="H16" s="4">
        <v>0</v>
      </c>
      <c r="I16" s="4">
        <v>719.96</v>
      </c>
      <c r="J16" s="4">
        <v>0</v>
      </c>
    </row>
    <row r="17" spans="1:10" ht="94.5">
      <c r="A17" s="45"/>
      <c r="B17" s="3" t="s">
        <v>46</v>
      </c>
      <c r="C17" s="3" t="s">
        <v>58</v>
      </c>
      <c r="D17" s="3" t="s">
        <v>43</v>
      </c>
      <c r="E17" s="3" t="s">
        <v>44</v>
      </c>
      <c r="F17" s="3" t="s">
        <v>8</v>
      </c>
      <c r="G17" s="3" t="s">
        <v>40</v>
      </c>
      <c r="H17" s="4">
        <v>0</v>
      </c>
      <c r="I17" s="4">
        <v>5792.56</v>
      </c>
      <c r="J17" s="4">
        <v>0</v>
      </c>
    </row>
    <row r="18" spans="1:10" ht="115.5">
      <c r="A18" s="45"/>
      <c r="B18" s="3" t="s">
        <v>46</v>
      </c>
      <c r="C18" s="3" t="s">
        <v>58</v>
      </c>
      <c r="D18" s="3" t="s">
        <v>48</v>
      </c>
      <c r="E18" s="3" t="s">
        <v>49</v>
      </c>
      <c r="F18" s="3" t="s">
        <v>8</v>
      </c>
      <c r="G18" s="3" t="s">
        <v>40</v>
      </c>
      <c r="H18" s="4">
        <v>0</v>
      </c>
      <c r="I18" s="4">
        <v>55479.8</v>
      </c>
      <c r="J18" s="4">
        <v>0</v>
      </c>
    </row>
    <row r="19" spans="1:10" ht="136.5">
      <c r="A19" s="45"/>
      <c r="B19" s="3" t="s">
        <v>46</v>
      </c>
      <c r="C19" s="3" t="s">
        <v>63</v>
      </c>
      <c r="D19" s="3" t="s">
        <v>9</v>
      </c>
      <c r="E19" s="6" t="s">
        <v>10</v>
      </c>
      <c r="F19" s="3" t="s">
        <v>8</v>
      </c>
      <c r="G19" s="3" t="s">
        <v>41</v>
      </c>
      <c r="H19" s="4">
        <v>0</v>
      </c>
      <c r="I19" s="4">
        <v>0.01</v>
      </c>
      <c r="J19" s="4">
        <v>0.6</v>
      </c>
    </row>
    <row r="20" spans="1:10" ht="115.5">
      <c r="A20" s="45"/>
      <c r="B20" s="3" t="s">
        <v>46</v>
      </c>
      <c r="C20" s="3" t="s">
        <v>63</v>
      </c>
      <c r="D20" s="3" t="s">
        <v>64</v>
      </c>
      <c r="E20" s="3" t="s">
        <v>65</v>
      </c>
      <c r="F20" s="3" t="s">
        <v>8</v>
      </c>
      <c r="G20" s="3" t="s">
        <v>40</v>
      </c>
      <c r="H20" s="4">
        <v>4</v>
      </c>
      <c r="I20" s="4">
        <v>0.03</v>
      </c>
      <c r="J20" s="4">
        <v>0</v>
      </c>
    </row>
    <row r="21" spans="1:10" ht="115.5">
      <c r="A21" s="45"/>
      <c r="B21" s="3" t="s">
        <v>46</v>
      </c>
      <c r="C21" s="3" t="s">
        <v>63</v>
      </c>
      <c r="D21" s="3" t="s">
        <v>54</v>
      </c>
      <c r="E21" s="3" t="s">
        <v>55</v>
      </c>
      <c r="F21" s="3" t="s">
        <v>8</v>
      </c>
      <c r="G21" s="3" t="s">
        <v>40</v>
      </c>
      <c r="H21" s="4">
        <v>0</v>
      </c>
      <c r="I21" s="4">
        <v>24.33</v>
      </c>
      <c r="J21" s="4">
        <v>0</v>
      </c>
    </row>
    <row r="22" spans="1:10">
      <c r="A22" s="45"/>
      <c r="B22" s="9" t="s">
        <v>19</v>
      </c>
      <c r="C22" s="9"/>
      <c r="D22" s="47"/>
      <c r="E22" s="48"/>
      <c r="F22" s="48"/>
      <c r="G22" s="49" t="e">
        <f>SUM(#REF!)</f>
        <v>#REF!</v>
      </c>
      <c r="H22" s="49">
        <f>SUM(H3:H21)</f>
        <v>2228359.36</v>
      </c>
      <c r="I22" s="49">
        <f>SUM(I3:I21)</f>
        <v>716632.19000000018</v>
      </c>
      <c r="J22" s="49">
        <f>SUM(J3:J21)</f>
        <v>0.6</v>
      </c>
    </row>
    <row r="23" spans="1:10">
      <c r="A23" s="45"/>
      <c r="B23" s="9" t="s">
        <v>20</v>
      </c>
      <c r="C23" s="9"/>
      <c r="D23" s="47"/>
      <c r="E23" s="48"/>
      <c r="F23" s="48"/>
      <c r="G23" s="49"/>
      <c r="H23" s="49"/>
      <c r="I23" s="49"/>
      <c r="J23" s="49">
        <f>H22+I22+J22</f>
        <v>2944992.15</v>
      </c>
    </row>
  </sheetData>
  <mergeCells count="1">
    <mergeCell ref="B1:J1"/>
  </mergeCells>
  <pageMargins left="0.7" right="0.7" top="0.75" bottom="0.75" header="0.3" footer="0.3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H2" sqref="H2"/>
    </sheetView>
  </sheetViews>
  <sheetFormatPr defaultRowHeight="15"/>
  <cols>
    <col min="1" max="1" width="9.140625" customWidth="1"/>
    <col min="2" max="2" width="16.7109375" customWidth="1"/>
    <col min="3" max="3" width="17.42578125" customWidth="1"/>
    <col min="4" max="4" width="17.7109375" customWidth="1"/>
    <col min="7" max="7" width="16.5703125" customWidth="1"/>
    <col min="8" max="8" width="16.42578125" customWidth="1"/>
    <col min="9" max="9" width="16.140625" customWidth="1"/>
  </cols>
  <sheetData>
    <row r="1" spans="1:9">
      <c r="A1" s="34"/>
      <c r="B1" s="63" t="s">
        <v>66</v>
      </c>
      <c r="C1" s="63"/>
      <c r="D1" s="63"/>
      <c r="E1" s="63"/>
      <c r="F1" s="63"/>
      <c r="G1" s="63"/>
      <c r="H1" s="63"/>
      <c r="I1" s="63"/>
    </row>
    <row r="2" spans="1:9" ht="51">
      <c r="A2" s="36" t="s">
        <v>15</v>
      </c>
      <c r="B2" s="29" t="s">
        <v>0</v>
      </c>
      <c r="C2" s="29" t="s">
        <v>1</v>
      </c>
      <c r="D2" s="29" t="s">
        <v>2</v>
      </c>
      <c r="E2" s="29" t="s">
        <v>3</v>
      </c>
      <c r="F2" s="29" t="s">
        <v>4</v>
      </c>
      <c r="G2" s="31" t="s">
        <v>5</v>
      </c>
      <c r="H2" s="31" t="s">
        <v>6</v>
      </c>
      <c r="I2" s="31" t="s">
        <v>7</v>
      </c>
    </row>
    <row r="3" spans="1:9">
      <c r="A3" s="33" t="s">
        <v>36</v>
      </c>
      <c r="B3" s="37"/>
      <c r="C3" s="37"/>
      <c r="D3" s="37"/>
      <c r="E3" s="37"/>
      <c r="F3" s="37"/>
      <c r="G3" s="38"/>
      <c r="H3" s="38"/>
      <c r="I3" s="38"/>
    </row>
    <row r="4" spans="1:9">
      <c r="A4" s="9"/>
      <c r="B4" s="39" t="s">
        <v>19</v>
      </c>
      <c r="C4" s="39"/>
      <c r="D4" s="39"/>
      <c r="E4" s="39"/>
      <c r="F4" s="39"/>
      <c r="G4" s="40">
        <f>SUM(G3:G3)</f>
        <v>0</v>
      </c>
      <c r="H4" s="40">
        <f>SUM(H3:H3)</f>
        <v>0</v>
      </c>
      <c r="I4" s="40">
        <f>SUM(I3:I3)</f>
        <v>0</v>
      </c>
    </row>
    <row r="5" spans="1:9">
      <c r="A5" s="9"/>
      <c r="B5" s="39" t="s">
        <v>20</v>
      </c>
      <c r="C5" s="39"/>
      <c r="D5" s="39"/>
      <c r="E5" s="39"/>
      <c r="F5" s="39"/>
      <c r="G5" s="40"/>
      <c r="H5" s="40"/>
      <c r="I5" s="40">
        <f>G4+H4+I4</f>
        <v>0</v>
      </c>
    </row>
    <row r="6" spans="1:9">
      <c r="A6" s="20"/>
      <c r="B6" s="21" t="s">
        <v>45</v>
      </c>
      <c r="C6" s="22"/>
      <c r="D6" s="22"/>
      <c r="E6" s="22"/>
      <c r="F6" s="22"/>
      <c r="G6" s="23"/>
      <c r="H6" s="23"/>
      <c r="I6" s="41">
        <f>I5</f>
        <v>0</v>
      </c>
    </row>
  </sheetData>
  <mergeCells count="1">
    <mergeCell ref="B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activeCell="A2" sqref="A2"/>
    </sheetView>
  </sheetViews>
  <sheetFormatPr defaultRowHeight="15"/>
  <cols>
    <col min="1" max="1" width="12.140625" customWidth="1"/>
    <col min="2" max="2" width="32.7109375" customWidth="1"/>
    <col min="3" max="3" width="18" customWidth="1"/>
    <col min="4" max="4" width="23.85546875" customWidth="1"/>
    <col min="5" max="5" width="26.140625" customWidth="1"/>
  </cols>
  <sheetData>
    <row r="1" spans="1:5" ht="15" customHeight="1">
      <c r="A1" s="54" t="s">
        <v>66</v>
      </c>
      <c r="B1" s="55"/>
      <c r="C1" s="55"/>
      <c r="D1" s="55"/>
      <c r="E1" s="56"/>
    </row>
    <row r="2" spans="1:5" ht="71.25" customHeight="1">
      <c r="A2" s="12" t="s">
        <v>15</v>
      </c>
      <c r="B2" s="13" t="s">
        <v>21</v>
      </c>
      <c r="C2" s="13" t="s">
        <v>22</v>
      </c>
      <c r="D2" s="13" t="s">
        <v>23</v>
      </c>
      <c r="E2" s="13" t="s">
        <v>24</v>
      </c>
    </row>
    <row r="3" spans="1:5" ht="48.75" customHeight="1">
      <c r="A3" s="14" t="s">
        <v>25</v>
      </c>
      <c r="B3" s="15" t="s">
        <v>26</v>
      </c>
      <c r="C3" s="16">
        <f>Администрация!J5</f>
        <v>0</v>
      </c>
      <c r="D3" s="16">
        <f>Администрация!J6</f>
        <v>0</v>
      </c>
      <c r="E3" s="16">
        <f>C3-D3</f>
        <v>0</v>
      </c>
    </row>
    <row r="4" spans="1:5" ht="46.5" customHeight="1">
      <c r="A4" s="14" t="s">
        <v>27</v>
      </c>
      <c r="B4" s="15" t="s">
        <v>28</v>
      </c>
      <c r="C4" s="16">
        <f>ГорСовет!J6</f>
        <v>0</v>
      </c>
      <c r="D4" s="16">
        <f>ГорСовет!J7</f>
        <v>0</v>
      </c>
      <c r="E4" s="16">
        <f t="shared" ref="E4:E10" si="0">C4-D4</f>
        <v>0</v>
      </c>
    </row>
    <row r="5" spans="1:5" ht="69.75" customHeight="1">
      <c r="A5" s="14" t="s">
        <v>17</v>
      </c>
      <c r="B5" s="17" t="s">
        <v>29</v>
      </c>
      <c r="C5" s="16">
        <f>Культура!J6</f>
        <v>0</v>
      </c>
      <c r="D5" s="16">
        <f>Культура!J7</f>
        <v>0</v>
      </c>
      <c r="E5" s="16">
        <f>C5-D5</f>
        <v>0</v>
      </c>
    </row>
    <row r="6" spans="1:5" ht="44.25" customHeight="1">
      <c r="A6" s="14" t="s">
        <v>16</v>
      </c>
      <c r="B6" s="15" t="s">
        <v>30</v>
      </c>
      <c r="C6" s="16">
        <f>Образование!J6</f>
        <v>0.33</v>
      </c>
      <c r="D6" s="16">
        <f>Образование!J7</f>
        <v>0.22</v>
      </c>
      <c r="E6" s="16">
        <f t="shared" si="0"/>
        <v>0.11000000000000001</v>
      </c>
    </row>
    <row r="7" spans="1:5" ht="59.25" customHeight="1">
      <c r="A7" s="14" t="s">
        <v>31</v>
      </c>
      <c r="B7" s="15" t="s">
        <v>32</v>
      </c>
      <c r="C7" s="16">
        <f>ФинУправление!I5</f>
        <v>0</v>
      </c>
      <c r="D7" s="16">
        <f>ФинУправление!I6</f>
        <v>0</v>
      </c>
      <c r="E7" s="16">
        <f t="shared" si="0"/>
        <v>0</v>
      </c>
    </row>
    <row r="8" spans="1:5" ht="70.5" customHeight="1">
      <c r="A8" s="14" t="s">
        <v>18</v>
      </c>
      <c r="B8" s="17" t="s">
        <v>33</v>
      </c>
      <c r="C8" s="16">
        <f>УКХ!J6</f>
        <v>585.38</v>
      </c>
      <c r="D8" s="16">
        <f>УКХ!J7</f>
        <v>0</v>
      </c>
      <c r="E8" s="16">
        <f t="shared" si="0"/>
        <v>585.38</v>
      </c>
    </row>
    <row r="9" spans="1:5" ht="75.75" customHeight="1">
      <c r="A9" s="14" t="s">
        <v>34</v>
      </c>
      <c r="B9" s="17" t="s">
        <v>35</v>
      </c>
      <c r="C9" s="16">
        <f>Имущество!J5</f>
        <v>0</v>
      </c>
      <c r="D9" s="16">
        <f>Имущество!J6</f>
        <v>0</v>
      </c>
      <c r="E9" s="16">
        <f t="shared" si="0"/>
        <v>0</v>
      </c>
    </row>
    <row r="10" spans="1:5" ht="50.25" customHeight="1">
      <c r="A10" s="14" t="s">
        <v>36</v>
      </c>
      <c r="B10" s="15" t="s">
        <v>37</v>
      </c>
      <c r="C10" s="16">
        <f>КСП!I5</f>
        <v>0</v>
      </c>
      <c r="D10" s="16">
        <f>КСП!I6</f>
        <v>0</v>
      </c>
      <c r="E10" s="16">
        <f t="shared" si="0"/>
        <v>0</v>
      </c>
    </row>
    <row r="11" spans="1:5" ht="15.75">
      <c r="A11" s="57" t="s">
        <v>38</v>
      </c>
      <c r="B11" s="58"/>
      <c r="C11" s="18">
        <f>SUM(C3:C10)</f>
        <v>585.71</v>
      </c>
      <c r="D11" s="18">
        <f>SUM(D3:D10)</f>
        <v>0.22</v>
      </c>
      <c r="E11" s="18">
        <f>SUM(E3:E10)</f>
        <v>585.49</v>
      </c>
    </row>
  </sheetData>
  <mergeCells count="2">
    <mergeCell ref="A1:E1"/>
    <mergeCell ref="A11:B1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pane ySplit="1" topLeftCell="A2" activePane="bottomLeft" state="frozen"/>
      <selection activeCell="A2" sqref="A2"/>
      <selection pane="bottomLeft" activeCell="I4" sqref="I4"/>
    </sheetView>
  </sheetViews>
  <sheetFormatPr defaultRowHeight="15"/>
  <cols>
    <col min="1" max="1" width="9.140625" style="7"/>
    <col min="2" max="2" width="10.7109375" customWidth="1"/>
    <col min="3" max="3" width="23.5703125" customWidth="1"/>
    <col min="4" max="4" width="18.7109375" customWidth="1"/>
    <col min="5" max="5" width="24" customWidth="1"/>
    <col min="6" max="6" width="10.5703125" customWidth="1"/>
    <col min="7" max="7" width="9.85546875" hidden="1" customWidth="1"/>
    <col min="8" max="8" width="18.42578125" customWidth="1"/>
    <col min="9" max="9" width="18" customWidth="1"/>
    <col min="10" max="10" width="17.85546875" customWidth="1"/>
  </cols>
  <sheetData>
    <row r="1" spans="1:10">
      <c r="B1" s="59" t="s">
        <v>66</v>
      </c>
      <c r="C1" s="60"/>
      <c r="D1" s="60"/>
      <c r="E1" s="60"/>
      <c r="F1" s="60"/>
      <c r="G1" s="60"/>
      <c r="H1" s="60"/>
      <c r="I1" s="60"/>
      <c r="J1" s="61"/>
    </row>
    <row r="2" spans="1:10" ht="31.5">
      <c r="A2" s="5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39</v>
      </c>
      <c r="H2" s="2" t="s">
        <v>5</v>
      </c>
      <c r="I2" s="2" t="s">
        <v>6</v>
      </c>
      <c r="J2" s="2" t="s">
        <v>7</v>
      </c>
    </row>
    <row r="3" spans="1:10" ht="84">
      <c r="A3" s="45" t="s">
        <v>16</v>
      </c>
      <c r="B3" s="3" t="s">
        <v>46</v>
      </c>
      <c r="C3" s="3" t="s">
        <v>42</v>
      </c>
      <c r="D3" s="3" t="s">
        <v>43</v>
      </c>
      <c r="E3" s="3" t="s">
        <v>44</v>
      </c>
      <c r="F3" s="3" t="s">
        <v>8</v>
      </c>
      <c r="G3" s="3" t="s">
        <v>40</v>
      </c>
      <c r="H3" s="4">
        <v>0</v>
      </c>
      <c r="I3" s="4">
        <v>0.22</v>
      </c>
      <c r="J3" s="4">
        <v>0</v>
      </c>
    </row>
    <row r="4" spans="1:10" ht="115.5">
      <c r="A4" s="45" t="s">
        <v>16</v>
      </c>
      <c r="B4" s="3" t="s">
        <v>46</v>
      </c>
      <c r="C4" s="3" t="s">
        <v>13</v>
      </c>
      <c r="D4" s="3" t="s">
        <v>9</v>
      </c>
      <c r="E4" s="6" t="s">
        <v>10</v>
      </c>
      <c r="F4" s="3" t="s">
        <v>8</v>
      </c>
      <c r="G4" s="3" t="s">
        <v>41</v>
      </c>
      <c r="H4" s="4">
        <v>0</v>
      </c>
      <c r="I4" s="4">
        <v>0.11</v>
      </c>
      <c r="J4" s="4">
        <v>0</v>
      </c>
    </row>
    <row r="5" spans="1:10">
      <c r="A5" s="5"/>
      <c r="B5" s="9" t="s">
        <v>19</v>
      </c>
      <c r="C5" s="8"/>
      <c r="D5" s="8"/>
      <c r="E5" s="10"/>
      <c r="F5" s="8"/>
      <c r="G5" s="8"/>
      <c r="H5" s="11">
        <f>SUM(H3:H4)</f>
        <v>0</v>
      </c>
      <c r="I5" s="11">
        <f>SUM(I3:I4)</f>
        <v>0.33</v>
      </c>
      <c r="J5" s="11">
        <f>SUM(J3:J4)</f>
        <v>0</v>
      </c>
    </row>
    <row r="6" spans="1:10">
      <c r="A6" s="5"/>
      <c r="B6" s="9" t="s">
        <v>20</v>
      </c>
      <c r="C6" s="8"/>
      <c r="D6" s="8"/>
      <c r="E6" s="10"/>
      <c r="F6" s="8"/>
      <c r="G6" s="8"/>
      <c r="H6" s="11"/>
      <c r="I6" s="11"/>
      <c r="J6" s="11">
        <f>H5+I5+J5</f>
        <v>0.33</v>
      </c>
    </row>
    <row r="7" spans="1:10">
      <c r="A7" s="20"/>
      <c r="B7" s="21" t="s">
        <v>45</v>
      </c>
      <c r="C7" s="22"/>
      <c r="D7" s="22"/>
      <c r="E7" s="22"/>
      <c r="F7" s="22"/>
      <c r="G7" s="23"/>
      <c r="H7" s="23"/>
      <c r="I7" s="24"/>
      <c r="J7" s="25">
        <f>SUM(H3:J3)</f>
        <v>0.22</v>
      </c>
    </row>
  </sheetData>
  <mergeCells count="1">
    <mergeCell ref="B1:J1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B2" sqref="B2"/>
    </sheetView>
  </sheetViews>
  <sheetFormatPr defaultRowHeight="15"/>
  <cols>
    <col min="1" max="1" width="8.5703125" customWidth="1"/>
    <col min="2" max="2" width="14.7109375" customWidth="1"/>
    <col min="3" max="3" width="18.42578125" customWidth="1"/>
    <col min="4" max="4" width="21.5703125" customWidth="1"/>
    <col min="5" max="5" width="19" customWidth="1"/>
    <col min="7" max="7" width="0" hidden="1" customWidth="1"/>
    <col min="8" max="8" width="14.5703125" customWidth="1"/>
    <col min="9" max="9" width="14" customWidth="1"/>
    <col min="10" max="10" width="13.85546875" customWidth="1"/>
  </cols>
  <sheetData>
    <row r="1" spans="1:10" ht="15" customHeight="1">
      <c r="A1" s="5"/>
      <c r="B1" s="53" t="s">
        <v>66</v>
      </c>
      <c r="C1" s="53"/>
      <c r="D1" s="53"/>
      <c r="E1" s="53"/>
      <c r="F1" s="53"/>
      <c r="G1" s="53"/>
      <c r="H1" s="53"/>
      <c r="I1" s="53"/>
      <c r="J1" s="53"/>
    </row>
    <row r="2" spans="1:10" ht="42">
      <c r="A2" s="5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39</v>
      </c>
      <c r="H2" s="2" t="s">
        <v>5</v>
      </c>
      <c r="I2" s="2" t="s">
        <v>6</v>
      </c>
      <c r="J2" s="2" t="s">
        <v>7</v>
      </c>
    </row>
    <row r="3" spans="1:10">
      <c r="A3" s="50" t="s">
        <v>17</v>
      </c>
      <c r="B3" s="44"/>
      <c r="C3" s="44"/>
      <c r="D3" s="44"/>
      <c r="E3" s="51"/>
      <c r="F3" s="44"/>
      <c r="G3" s="44"/>
      <c r="H3" s="52"/>
      <c r="I3" s="52"/>
      <c r="J3" s="52"/>
    </row>
    <row r="4" spans="1:10">
      <c r="A4" s="50"/>
      <c r="B4" s="44"/>
      <c r="C4" s="44"/>
      <c r="D4" s="44"/>
      <c r="E4" s="51"/>
      <c r="F4" s="44"/>
      <c r="G4" s="44"/>
      <c r="H4" s="52"/>
      <c r="I4" s="52"/>
      <c r="J4" s="52"/>
    </row>
    <row r="5" spans="1:10">
      <c r="A5" s="5"/>
      <c r="B5" s="9" t="s">
        <v>19</v>
      </c>
      <c r="C5" s="8"/>
      <c r="D5" s="8"/>
      <c r="E5" s="10"/>
      <c r="F5" s="8"/>
      <c r="G5" s="8"/>
      <c r="H5" s="11">
        <f>SUM(H3:H4)</f>
        <v>0</v>
      </c>
      <c r="I5" s="11">
        <f>SUM(I3:I4)</f>
        <v>0</v>
      </c>
      <c r="J5" s="11">
        <f>SUM(J3:J4)</f>
        <v>0</v>
      </c>
    </row>
    <row r="6" spans="1:10">
      <c r="A6" s="5"/>
      <c r="B6" s="9" t="s">
        <v>20</v>
      </c>
      <c r="C6" s="8"/>
      <c r="D6" s="8"/>
      <c r="E6" s="10"/>
      <c r="F6" s="8"/>
      <c r="G6" s="8"/>
      <c r="H6" s="11"/>
      <c r="I6" s="11"/>
      <c r="J6" s="11">
        <f>H5+I5+J5</f>
        <v>0</v>
      </c>
    </row>
    <row r="7" spans="1:10">
      <c r="A7" s="20"/>
      <c r="B7" s="21" t="s">
        <v>45</v>
      </c>
      <c r="C7" s="22"/>
      <c r="D7" s="22"/>
      <c r="E7" s="22"/>
      <c r="F7" s="22"/>
      <c r="G7" s="23"/>
      <c r="H7" s="23"/>
      <c r="I7" s="24"/>
      <c r="J7" s="25">
        <f>0</f>
        <v>0</v>
      </c>
    </row>
  </sheetData>
  <mergeCells count="1">
    <mergeCell ref="B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B2" sqref="B2"/>
    </sheetView>
  </sheetViews>
  <sheetFormatPr defaultRowHeight="15"/>
  <cols>
    <col min="2" max="2" width="17.7109375" customWidth="1"/>
    <col min="3" max="3" width="17.85546875" customWidth="1"/>
    <col min="4" max="4" width="17.42578125" customWidth="1"/>
    <col min="5" max="5" width="20.140625" customWidth="1"/>
    <col min="8" max="8" width="15.28515625" customWidth="1"/>
    <col min="9" max="9" width="16.28515625" customWidth="1"/>
    <col min="10" max="10" width="16.42578125" customWidth="1"/>
  </cols>
  <sheetData>
    <row r="1" spans="1:10" ht="15" customHeight="1">
      <c r="B1" s="62" t="s">
        <v>66</v>
      </c>
      <c r="C1" s="62"/>
      <c r="D1" s="62"/>
      <c r="E1" s="62"/>
      <c r="F1" s="62"/>
      <c r="G1" s="62"/>
      <c r="H1" s="62"/>
      <c r="I1" s="62"/>
      <c r="J1" s="62"/>
    </row>
    <row r="2" spans="1:10" ht="51">
      <c r="A2" s="28" t="s">
        <v>15</v>
      </c>
      <c r="B2" s="29" t="s">
        <v>0</v>
      </c>
      <c r="C2" s="29" t="s">
        <v>1</v>
      </c>
      <c r="D2" s="29" t="s">
        <v>2</v>
      </c>
      <c r="E2" s="30" t="s">
        <v>3</v>
      </c>
      <c r="F2" s="29" t="s">
        <v>4</v>
      </c>
      <c r="G2" s="29" t="s">
        <v>39</v>
      </c>
      <c r="H2" s="31" t="s">
        <v>5</v>
      </c>
      <c r="I2" s="31" t="s">
        <v>6</v>
      </c>
      <c r="J2" s="31" t="s">
        <v>7</v>
      </c>
    </row>
    <row r="3" spans="1:10">
      <c r="A3" s="5" t="s">
        <v>27</v>
      </c>
      <c r="B3" s="3"/>
      <c r="C3" s="3"/>
      <c r="D3" s="3"/>
      <c r="E3" s="6"/>
      <c r="F3" s="3"/>
      <c r="G3" s="3"/>
      <c r="H3" s="19"/>
      <c r="I3" s="19"/>
      <c r="J3" s="19"/>
    </row>
    <row r="4" spans="1:10">
      <c r="A4" s="5" t="s">
        <v>27</v>
      </c>
      <c r="B4" s="3"/>
      <c r="C4" s="3"/>
      <c r="D4" s="3"/>
      <c r="E4" s="6"/>
      <c r="F4" s="3"/>
      <c r="G4" s="3"/>
      <c r="H4" s="19"/>
      <c r="I4" s="19"/>
      <c r="J4" s="19"/>
    </row>
    <row r="5" spans="1:10">
      <c r="A5" s="32"/>
      <c r="B5" s="9" t="s">
        <v>19</v>
      </c>
      <c r="C5" s="33"/>
      <c r="D5" s="33"/>
      <c r="E5" s="34"/>
      <c r="F5" s="33"/>
      <c r="G5" s="33"/>
      <c r="H5" s="35">
        <f>SUM(H3:H4)</f>
        <v>0</v>
      </c>
      <c r="I5" s="35">
        <f>SUM(I3:I4)</f>
        <v>0</v>
      </c>
      <c r="J5" s="35">
        <f>SUM(J3:J4)</f>
        <v>0</v>
      </c>
    </row>
    <row r="6" spans="1:10">
      <c r="A6" s="32"/>
      <c r="B6" s="9" t="s">
        <v>20</v>
      </c>
      <c r="C6" s="33"/>
      <c r="D6" s="33"/>
      <c r="E6" s="34"/>
      <c r="F6" s="33"/>
      <c r="G6" s="33"/>
      <c r="H6" s="35"/>
      <c r="I6" s="35"/>
      <c r="J6" s="35">
        <f>H5+I5+J5</f>
        <v>0</v>
      </c>
    </row>
    <row r="7" spans="1:10">
      <c r="A7" s="20"/>
      <c r="B7" s="21" t="s">
        <v>45</v>
      </c>
      <c r="C7" s="22"/>
      <c r="D7" s="22"/>
      <c r="E7" s="22"/>
      <c r="F7" s="22"/>
      <c r="G7" s="23"/>
      <c r="H7" s="23"/>
      <c r="I7" s="24"/>
      <c r="J7" s="25">
        <f>J6</f>
        <v>0</v>
      </c>
    </row>
  </sheetData>
  <mergeCells count="1">
    <mergeCell ref="B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activeCell="B2" sqref="B2"/>
    </sheetView>
  </sheetViews>
  <sheetFormatPr defaultRowHeight="15"/>
  <cols>
    <col min="2" max="2" width="14.42578125" customWidth="1"/>
    <col min="3" max="3" width="18.140625" customWidth="1"/>
    <col min="4" max="4" width="19.28515625" customWidth="1"/>
    <col min="5" max="5" width="18" customWidth="1"/>
    <col min="8" max="8" width="15.5703125" customWidth="1"/>
    <col min="9" max="9" width="17.42578125" customWidth="1"/>
    <col min="10" max="10" width="17.5703125" customWidth="1"/>
  </cols>
  <sheetData>
    <row r="1" spans="1:10">
      <c r="A1" s="43"/>
      <c r="B1" s="53" t="s">
        <v>66</v>
      </c>
      <c r="C1" s="53"/>
      <c r="D1" s="53"/>
      <c r="E1" s="53"/>
      <c r="F1" s="53"/>
      <c r="G1" s="53"/>
      <c r="H1" s="53"/>
      <c r="I1" s="53"/>
      <c r="J1" s="53"/>
    </row>
    <row r="2" spans="1:10" ht="51">
      <c r="A2" s="28" t="s">
        <v>15</v>
      </c>
      <c r="B2" s="29" t="s">
        <v>0</v>
      </c>
      <c r="C2" s="29" t="s">
        <v>1</v>
      </c>
      <c r="D2" s="29" t="s">
        <v>2</v>
      </c>
      <c r="E2" s="30" t="s">
        <v>3</v>
      </c>
      <c r="F2" s="29" t="s">
        <v>4</v>
      </c>
      <c r="G2" s="29" t="s">
        <v>39</v>
      </c>
      <c r="H2" s="31" t="s">
        <v>5</v>
      </c>
      <c r="I2" s="31" t="s">
        <v>6</v>
      </c>
      <c r="J2" s="31" t="s">
        <v>7</v>
      </c>
    </row>
    <row r="3" spans="1:10">
      <c r="A3" s="9" t="s">
        <v>25</v>
      </c>
      <c r="B3" s="29"/>
      <c r="C3" s="29"/>
      <c r="D3" s="29"/>
      <c r="E3" s="30"/>
      <c r="F3" s="29"/>
      <c r="G3" s="29"/>
      <c r="H3" s="31"/>
      <c r="I3" s="31"/>
      <c r="J3" s="31"/>
    </row>
    <row r="4" spans="1:10">
      <c r="A4" s="32"/>
      <c r="B4" s="9" t="s">
        <v>19</v>
      </c>
      <c r="C4" s="33"/>
      <c r="D4" s="33"/>
      <c r="E4" s="34"/>
      <c r="F4" s="33"/>
      <c r="G4" s="33"/>
      <c r="H4" s="35"/>
      <c r="I4" s="35"/>
      <c r="J4" s="35"/>
    </row>
    <row r="5" spans="1:10">
      <c r="A5" s="32"/>
      <c r="B5" s="9" t="s">
        <v>20</v>
      </c>
      <c r="C5" s="33"/>
      <c r="D5" s="33"/>
      <c r="E5" s="34"/>
      <c r="F5" s="33"/>
      <c r="G5" s="33"/>
      <c r="H5" s="35"/>
      <c r="I5" s="35"/>
      <c r="J5" s="35">
        <f>H4+I4+J4</f>
        <v>0</v>
      </c>
    </row>
    <row r="6" spans="1:10">
      <c r="A6" s="20"/>
      <c r="B6" s="21" t="s">
        <v>45</v>
      </c>
      <c r="C6" s="22"/>
      <c r="D6" s="22"/>
      <c r="E6" s="22"/>
      <c r="F6" s="22"/>
      <c r="G6" s="23"/>
      <c r="H6" s="23"/>
      <c r="I6" s="24"/>
      <c r="J6" s="25">
        <f>J5</f>
        <v>0</v>
      </c>
    </row>
  </sheetData>
  <mergeCells count="1">
    <mergeCell ref="B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activeCell="B2" sqref="B2"/>
    </sheetView>
  </sheetViews>
  <sheetFormatPr defaultRowHeight="15"/>
  <cols>
    <col min="2" max="2" width="16.28515625" customWidth="1"/>
    <col min="3" max="3" width="18.28515625" customWidth="1"/>
    <col min="4" max="4" width="18" customWidth="1"/>
    <col min="5" max="5" width="19" customWidth="1"/>
    <col min="8" max="8" width="16.42578125" customWidth="1"/>
    <col min="9" max="9" width="16.85546875" customWidth="1"/>
    <col min="10" max="10" width="16.42578125" customWidth="1"/>
  </cols>
  <sheetData>
    <row r="1" spans="1:10">
      <c r="A1" s="5"/>
      <c r="B1" s="53" t="s">
        <v>67</v>
      </c>
      <c r="C1" s="53"/>
      <c r="D1" s="53"/>
      <c r="E1" s="53"/>
      <c r="F1" s="53"/>
      <c r="G1" s="53"/>
      <c r="H1" s="53"/>
      <c r="I1" s="53"/>
      <c r="J1" s="53"/>
    </row>
    <row r="2" spans="1:10" ht="42">
      <c r="A2" s="5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39</v>
      </c>
      <c r="H2" s="2" t="s">
        <v>5</v>
      </c>
      <c r="I2" s="2" t="s">
        <v>6</v>
      </c>
      <c r="J2" s="2" t="s">
        <v>7</v>
      </c>
    </row>
    <row r="3" spans="1:10">
      <c r="A3" s="42" t="s">
        <v>34</v>
      </c>
      <c r="B3" s="26"/>
      <c r="C3" s="26"/>
      <c r="D3" s="26"/>
      <c r="E3" s="26"/>
      <c r="F3" s="26"/>
      <c r="G3" s="26"/>
      <c r="H3" s="27"/>
      <c r="I3" s="27"/>
      <c r="J3" s="27"/>
    </row>
    <row r="4" spans="1:10">
      <c r="A4" s="5"/>
      <c r="B4" s="9" t="s">
        <v>19</v>
      </c>
      <c r="C4" s="8"/>
      <c r="D4" s="8"/>
      <c r="E4" s="10"/>
      <c r="F4" s="8"/>
      <c r="G4" s="8"/>
      <c r="H4" s="11">
        <f>SUM(H2:H3)</f>
        <v>0</v>
      </c>
      <c r="I4" s="11">
        <f>SUM(I2:I3)</f>
        <v>0</v>
      </c>
      <c r="J4" s="11">
        <f>SUM(J2:J3)</f>
        <v>0</v>
      </c>
    </row>
    <row r="5" spans="1:10">
      <c r="A5" s="5"/>
      <c r="B5" s="9" t="s">
        <v>20</v>
      </c>
      <c r="C5" s="8"/>
      <c r="D5" s="8"/>
      <c r="E5" s="10"/>
      <c r="F5" s="8"/>
      <c r="G5" s="8"/>
      <c r="H5" s="11"/>
      <c r="I5" s="11"/>
      <c r="J5" s="11">
        <f>H4+I4+J4</f>
        <v>0</v>
      </c>
    </row>
    <row r="6" spans="1:10">
      <c r="A6" s="20"/>
      <c r="B6" s="21" t="s">
        <v>45</v>
      </c>
      <c r="C6" s="22"/>
      <c r="D6" s="22"/>
      <c r="E6" s="22"/>
      <c r="F6" s="22"/>
      <c r="G6" s="23"/>
      <c r="H6" s="23"/>
      <c r="I6" s="24"/>
      <c r="J6" s="25">
        <f>0</f>
        <v>0</v>
      </c>
    </row>
  </sheetData>
  <mergeCells count="1">
    <mergeCell ref="B1:J1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B2" sqref="B2"/>
    </sheetView>
  </sheetViews>
  <sheetFormatPr defaultRowHeight="15"/>
  <cols>
    <col min="2" max="2" width="16.85546875" customWidth="1"/>
    <col min="3" max="3" width="18" customWidth="1"/>
    <col min="4" max="5" width="18.42578125" customWidth="1"/>
    <col min="8" max="8" width="14.42578125" customWidth="1"/>
    <col min="9" max="9" width="14.140625" customWidth="1"/>
    <col min="10" max="10" width="13.85546875" customWidth="1"/>
  </cols>
  <sheetData>
    <row r="1" spans="1:10">
      <c r="A1" s="5"/>
      <c r="B1" s="53" t="s">
        <v>66</v>
      </c>
      <c r="C1" s="53"/>
      <c r="D1" s="53"/>
      <c r="E1" s="53"/>
      <c r="F1" s="53"/>
      <c r="G1" s="53"/>
      <c r="H1" s="53"/>
      <c r="I1" s="53"/>
      <c r="J1" s="53"/>
    </row>
    <row r="2" spans="1:10" ht="65.25" customHeight="1">
      <c r="A2" s="5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39</v>
      </c>
      <c r="H2" s="2" t="s">
        <v>5</v>
      </c>
      <c r="I2" s="2" t="s">
        <v>6</v>
      </c>
      <c r="J2" s="2" t="s">
        <v>7</v>
      </c>
    </row>
    <row r="3" spans="1:10" ht="73.5">
      <c r="A3" s="45" t="s">
        <v>18</v>
      </c>
      <c r="B3" s="3" t="s">
        <v>46</v>
      </c>
      <c r="C3" s="3" t="s">
        <v>14</v>
      </c>
      <c r="D3" s="3" t="s">
        <v>11</v>
      </c>
      <c r="E3" s="3" t="s">
        <v>12</v>
      </c>
      <c r="F3" s="3" t="s">
        <v>8</v>
      </c>
      <c r="G3" s="3" t="s">
        <v>40</v>
      </c>
      <c r="H3" s="4">
        <v>0</v>
      </c>
      <c r="I3" s="4">
        <v>585.38</v>
      </c>
      <c r="J3" s="4">
        <v>0</v>
      </c>
    </row>
    <row r="4" spans="1:10">
      <c r="A4" s="45"/>
      <c r="B4" s="3"/>
      <c r="C4" s="3"/>
      <c r="D4" s="3"/>
      <c r="E4" s="3"/>
      <c r="F4" s="3"/>
      <c r="G4" s="3"/>
      <c r="H4" s="4"/>
      <c r="I4" s="4"/>
      <c r="J4" s="4"/>
    </row>
    <row r="5" spans="1:10">
      <c r="A5" s="5"/>
      <c r="B5" s="9" t="s">
        <v>19</v>
      </c>
      <c r="C5" s="8"/>
      <c r="D5" s="8"/>
      <c r="E5" s="10"/>
      <c r="F5" s="8"/>
      <c r="G5" s="8"/>
      <c r="H5" s="11">
        <f>SUM(H3:H4)</f>
        <v>0</v>
      </c>
      <c r="I5" s="11">
        <f>SUM(I3:I4)</f>
        <v>585.38</v>
      </c>
      <c r="J5" s="11">
        <f>SUM(J3:J4)</f>
        <v>0</v>
      </c>
    </row>
    <row r="6" spans="1:10">
      <c r="A6" s="5"/>
      <c r="B6" s="9" t="s">
        <v>20</v>
      </c>
      <c r="C6" s="8"/>
      <c r="D6" s="8"/>
      <c r="E6" s="10"/>
      <c r="F6" s="8"/>
      <c r="G6" s="8"/>
      <c r="H6" s="11"/>
      <c r="I6" s="11"/>
      <c r="J6" s="11">
        <f>H5+I5+J5</f>
        <v>585.38</v>
      </c>
    </row>
    <row r="7" spans="1:10">
      <c r="A7" s="20"/>
      <c r="B7" s="21" t="s">
        <v>45</v>
      </c>
      <c r="C7" s="22"/>
      <c r="D7" s="22"/>
      <c r="E7" s="22"/>
      <c r="F7" s="22"/>
      <c r="G7" s="23"/>
      <c r="H7" s="23"/>
      <c r="I7" s="24"/>
      <c r="J7" s="25">
        <f>0</f>
        <v>0</v>
      </c>
    </row>
  </sheetData>
  <mergeCells count="1">
    <mergeCell ref="B1:J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B2" sqref="B2"/>
    </sheetView>
  </sheetViews>
  <sheetFormatPr defaultRowHeight="15"/>
  <cols>
    <col min="2" max="2" width="17.28515625" customWidth="1"/>
    <col min="3" max="3" width="19" customWidth="1"/>
    <col min="4" max="4" width="18.140625" customWidth="1"/>
    <col min="5" max="5" width="18.85546875" customWidth="1"/>
    <col min="7" max="7" width="15" customWidth="1"/>
    <col min="8" max="8" width="16.42578125" customWidth="1"/>
    <col min="9" max="9" width="15.140625" customWidth="1"/>
  </cols>
  <sheetData>
    <row r="1" spans="1:9">
      <c r="A1" s="34"/>
      <c r="B1" s="63" t="s">
        <v>66</v>
      </c>
      <c r="C1" s="63"/>
      <c r="D1" s="63"/>
      <c r="E1" s="63"/>
      <c r="F1" s="63"/>
      <c r="G1" s="63"/>
      <c r="H1" s="63"/>
      <c r="I1" s="63"/>
    </row>
    <row r="2" spans="1:9" ht="51">
      <c r="A2" s="36" t="s">
        <v>15</v>
      </c>
      <c r="B2" s="29" t="s">
        <v>0</v>
      </c>
      <c r="C2" s="29" t="s">
        <v>1</v>
      </c>
      <c r="D2" s="29" t="s">
        <v>2</v>
      </c>
      <c r="E2" s="29" t="s">
        <v>3</v>
      </c>
      <c r="F2" s="29" t="s">
        <v>4</v>
      </c>
      <c r="G2" s="31" t="s">
        <v>5</v>
      </c>
      <c r="H2" s="31" t="s">
        <v>6</v>
      </c>
      <c r="I2" s="31" t="s">
        <v>7</v>
      </c>
    </row>
    <row r="3" spans="1:9">
      <c r="A3" s="33" t="s">
        <v>31</v>
      </c>
      <c r="B3" s="37"/>
      <c r="C3" s="37"/>
      <c r="D3" s="37"/>
      <c r="E3" s="37"/>
      <c r="F3" s="37"/>
      <c r="G3" s="38"/>
      <c r="H3" s="38"/>
      <c r="I3" s="38"/>
    </row>
    <row r="4" spans="1:9">
      <c r="A4" s="9"/>
      <c r="B4" s="39" t="s">
        <v>19</v>
      </c>
      <c r="C4" s="39"/>
      <c r="D4" s="39"/>
      <c r="E4" s="39"/>
      <c r="F4" s="39"/>
      <c r="G4" s="40">
        <f>SUM(G3:G3)</f>
        <v>0</v>
      </c>
      <c r="H4" s="40">
        <f>SUM(H3:H3)</f>
        <v>0</v>
      </c>
      <c r="I4" s="40">
        <f>SUM(I3:I3)</f>
        <v>0</v>
      </c>
    </row>
    <row r="5" spans="1:9">
      <c r="A5" s="9"/>
      <c r="B5" s="39" t="s">
        <v>20</v>
      </c>
      <c r="C5" s="39"/>
      <c r="D5" s="39"/>
      <c r="E5" s="39"/>
      <c r="F5" s="39"/>
      <c r="G5" s="40"/>
      <c r="H5" s="40"/>
      <c r="I5" s="40">
        <f>G4+H4+I4</f>
        <v>0</v>
      </c>
    </row>
    <row r="6" spans="1:9">
      <c r="A6" s="20"/>
      <c r="B6" s="21" t="s">
        <v>45</v>
      </c>
      <c r="C6" s="22"/>
      <c r="D6" s="22"/>
      <c r="E6" s="22"/>
      <c r="F6" s="22"/>
      <c r="G6" s="23"/>
      <c r="H6" s="23"/>
      <c r="I6" s="41">
        <f>I5</f>
        <v>0</v>
      </c>
    </row>
  </sheetData>
  <mergeCells count="1">
    <mergeCell ref="B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Информация УФНС</vt:lpstr>
      <vt:lpstr>СВОД по ГАД</vt:lpstr>
      <vt:lpstr>Образование</vt:lpstr>
      <vt:lpstr>Культура</vt:lpstr>
      <vt:lpstr>ГорСовет</vt:lpstr>
      <vt:lpstr>Администрация</vt:lpstr>
      <vt:lpstr>Имущество</vt:lpstr>
      <vt:lpstr>УКХ</vt:lpstr>
      <vt:lpstr>ФинУправление</vt:lpstr>
      <vt:lpstr>КСП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2021-11-23T03:18:59Z</dcterms:modified>
</cp:coreProperties>
</file>