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/>
  </bookViews>
  <sheets>
    <sheet name="Отчет" sheetId="2" r:id="rId1"/>
  </sheets>
  <calcPr calcId="125725"/>
</workbook>
</file>

<file path=xl/calcChain.xml><?xml version="1.0" encoding="utf-8"?>
<calcChain xmlns="http://schemas.openxmlformats.org/spreadsheetml/2006/main">
  <c r="H51" i="2"/>
  <c r="G51"/>
  <c r="F51"/>
  <c r="H50"/>
  <c r="G50"/>
  <c r="F50"/>
  <c r="H20"/>
  <c r="G20"/>
  <c r="F20"/>
  <c r="H19"/>
  <c r="G19"/>
  <c r="F19"/>
</calcChain>
</file>

<file path=xl/sharedStrings.xml><?xml version="1.0" encoding="utf-8"?>
<sst xmlns="http://schemas.openxmlformats.org/spreadsheetml/2006/main" count="213" uniqueCount="127">
  <si>
    <t>Анализ поступления налоговых и неналоговых доходов консолидированного бюджета муниципального образования</t>
  </si>
  <si>
    <t>по состоянию на  1 августа 2021 г.</t>
  </si>
  <si>
    <t>Горно-Алтайск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</si>
  <si>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</si>
  <si>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</si>
  <si>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</si>
  <si>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</si>
  <si>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</si>
  <si>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</si>
  <si>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</si>
  <si>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</si>
  <si>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ГО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</si>
  <si>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</si>
  <si>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</si>
  <si>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</si>
  <si>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</si>
  <si>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 -</t>
  </si>
  <si>
    <t xml:space="preserve">Налоговые доходы </t>
  </si>
  <si>
    <t>НАЛОГ НА ДОХОДЫ ФИЗИЧЕСКИХ ЛИЦ</t>
  </si>
  <si>
    <t>00010102000010000110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</si>
  <si>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</t>
  </si>
  <si>
    <t xml:space="preserve"> 00010102010010000110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</si>
  <si>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</t>
  </si>
  <si>
    <t xml:space="preserve"> 00010102020010000110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</si>
  <si>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</si>
  <si>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00010102030010000110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</si>
  <si>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</t>
  </si>
  <si>
    <t xml:space="preserve"> 00010102040010000110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</si>
  <si>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</t>
  </si>
  <si>
    <t xml:space="preserve"> 00010102080010000110</t>
  </si>
  <si>
    <t xml:space="preserve">  
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</t>
  </si>
  <si>
    <t xml:space="preserve"> 00010102090010000110</t>
  </si>
  <si>
    <t>АКЦИЗЫ ПО ПОДАКЦИЗНОЙ ПРОДУКЦИИ</t>
  </si>
  <si>
    <t>00010300000000000000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</si>
  <si>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</si>
  <si>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</si>
  <si>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</si>
  <si>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</si>
  <si>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</si>
  <si>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</si>
  <si>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</si>
  <si>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</si>
  <si>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</si>
  <si>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</si>
  <si>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</si>
  <si>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</si>
  <si>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</si>
  <si>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</si>
  <si>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</si>
  <si>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</si>
  <si>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</si>
  <si>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</si>
  <si>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</si>
  <si>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</si>
  <si>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</si>
  <si>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</si>
  <si>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</si>
  <si>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</si>
  <si>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</si>
  <si>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</si>
  <si>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</si>
  <si>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</si>
  <si>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</si>
  <si>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</si>
  <si>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</si>
  <si>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</si>
  <si>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</si>
  <si>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</si>
  <si>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</si>
  <si>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</si>
  <si>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</si>
  <si>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</si>
  <si>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</si>
  <si>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</si>
  <si>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</si>
  <si>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</si>
  <si>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</si>
  <si>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</si>
  <si>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</si>
  <si>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</si>
  <si>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</si>
  <si>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</si>
  <si>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</si>
  <si>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</si>
  <si>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</si>
  <si>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</si>
  <si>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</si>
  <si>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</si>
  <si>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</si>
  <si>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</si>
  <si>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</si>
  <si>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</si>
  <si>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</t>
  </si>
  <si>
    <t>00011108000000000120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</si>
  <si>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</si>
  <si>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</si>
  <si>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</si>
  <si>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</si>
  <si>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</si>
  <si>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</si>
  <si>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</si>
  <si>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</si>
  <si>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</si>
  <si>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</si>
  <si>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</si>
  <si>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</si>
  <si>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</si>
  <si>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</si>
  <si>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</si>
  <si>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</si>
  <si>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</si>
  <si>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</si>
  <si>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</si>
  <si>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</si>
  <si>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</si>
  <si>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</si>
  <si>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</si>
  <si>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</si>
  <si>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</si>
  <si>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</si>
  <si>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</si>
  <si>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</si>
  <si>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</si>
  <si>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</si>
  <si>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инициативные платежи</t>
  </si>
  <si>
    <t xml:space="preserve"> 000 1171500000 0000 150</t>
  </si>
  <si>
    <t>Единица измерения:  тыс. руб.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</si>
</sst>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3" fillId="0" borderId="1"/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wrapText="1"/>
    </xf>
    <xf numFmtId="0" fontId="7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1" fillId="0" borderId="3">
      <alignment horizontal="left" wrapText="1"/>
    </xf>
    <xf numFmtId="49" fontId="2" fillId="0" borderId="3">
      <alignment horizontal="center" vertical="center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12" fillId="0" borderId="3">
      <alignment horizontal="left"/>
    </xf>
    <xf numFmtId="49" fontId="7" fillId="0" borderId="3">
      <alignment horizontal="center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4" borderId="1"/>
    <xf numFmtId="0" fontId="1" fillId="0" borderId="1">
      <alignment horizontal="center"/>
    </xf>
  </cellStyleXfs>
  <cellXfs count="52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3" fillId="0" borderId="1" xfId="4" applyNumberFormat="1" applyProtection="1"/>
    <xf numFmtId="0" fontId="4" fillId="0" borderId="1" xfId="5" applyNumberFormat="1" applyProtection="1">
      <alignment horizontal="left"/>
    </xf>
    <xf numFmtId="49" fontId="4" fillId="0" borderId="1" xfId="7" applyNumberFormat="1" applyProtection="1">
      <alignment horizontal="left"/>
    </xf>
    <xf numFmtId="49" fontId="5" fillId="0" borderId="1" xfId="9" applyNumberFormat="1" applyProtection="1">
      <alignment horizontal="left" wrapText="1"/>
    </xf>
    <xf numFmtId="49" fontId="2" fillId="0" borderId="1" xfId="10" applyNumberFormat="1" applyProtection="1">
      <alignment wrapText="1"/>
    </xf>
    <xf numFmtId="49" fontId="2" fillId="0" borderId="1" xfId="12" applyNumberFormat="1" applyProtection="1">
      <alignment horizontal="left" wrapText="1"/>
    </xf>
    <xf numFmtId="0" fontId="7" fillId="0" borderId="1" xfId="14" applyNumberFormat="1" applyProtection="1"/>
    <xf numFmtId="49" fontId="1" fillId="0" borderId="2" xfId="15" applyNumberFormat="1" applyProtection="1"/>
    <xf numFmtId="0" fontId="1" fillId="0" borderId="2" xfId="16" applyNumberFormat="1" applyProtection="1"/>
    <xf numFmtId="0" fontId="8" fillId="2" borderId="3" xfId="17" applyNumberFormat="1" applyProtection="1">
      <alignment horizontal="center" vertical="center" wrapText="1"/>
    </xf>
    <xf numFmtId="49" fontId="8" fillId="2" borderId="3" xfId="18" applyNumberFormat="1" applyProtection="1">
      <alignment horizontal="center" vertical="center" wrapText="1"/>
    </xf>
    <xf numFmtId="0" fontId="1" fillId="0" borderId="4" xfId="19" applyNumberFormat="1" applyProtection="1"/>
    <xf numFmtId="0" fontId="9" fillId="3" borderId="3" xfId="20" applyNumberFormat="1" applyProtection="1">
      <alignment horizontal="left" vertical="center" wrapText="1"/>
    </xf>
    <xf numFmtId="49" fontId="2" fillId="3" borderId="3" xfId="21" applyNumberFormat="1" applyProtection="1">
      <alignment horizontal="center" vertical="center" wrapText="1"/>
    </xf>
    <xf numFmtId="4" fontId="10" fillId="3" borderId="3" xfId="22" applyNumberFormat="1" applyProtection="1">
      <alignment horizontal="right" shrinkToFit="1"/>
    </xf>
    <xf numFmtId="0" fontId="9" fillId="3" borderId="5" xfId="23" applyNumberFormat="1" applyProtection="1">
      <alignment horizontal="left" vertical="center" wrapText="1"/>
    </xf>
    <xf numFmtId="49" fontId="2" fillId="3" borderId="5" xfId="24" applyNumberFormat="1" applyProtection="1">
      <alignment horizontal="center" vertical="center" wrapText="1"/>
    </xf>
    <xf numFmtId="49" fontId="7" fillId="3" borderId="3" xfId="25" applyNumberFormat="1" applyProtection="1">
      <alignment horizontal="center" vertical="center" wrapText="1"/>
    </xf>
    <xf numFmtId="0" fontId="1" fillId="0" borderId="3" xfId="26" applyNumberFormat="1" applyProtection="1">
      <alignment horizontal="left" vertical="center" wrapText="1"/>
    </xf>
    <xf numFmtId="49" fontId="2" fillId="0" borderId="3" xfId="27" applyNumberFormat="1" applyProtection="1">
      <alignment horizontal="center" vertical="center" wrapText="1"/>
    </xf>
    <xf numFmtId="4" fontId="10" fillId="0" borderId="3" xfId="28" applyNumberFormat="1" applyProtection="1">
      <alignment horizontal="right" shrinkToFit="1"/>
    </xf>
    <xf numFmtId="0" fontId="1" fillId="0" borderId="3" xfId="29" applyNumberFormat="1" applyProtection="1">
      <alignment horizontal="left" wrapText="1"/>
    </xf>
    <xf numFmtId="49" fontId="2" fillId="0" borderId="3" xfId="30" applyNumberFormat="1" applyProtection="1">
      <alignment horizontal="center" vertical="center"/>
    </xf>
    <xf numFmtId="0" fontId="9" fillId="0" borderId="3" xfId="31" applyNumberFormat="1" applyProtection="1">
      <alignment horizontal="left" vertical="center" wrapText="1"/>
    </xf>
    <xf numFmtId="49" fontId="7" fillId="0" borderId="3" xfId="32" applyNumberFormat="1" applyProtection="1">
      <alignment horizontal="center" vertical="center" wrapText="1"/>
    </xf>
    <xf numFmtId="4" fontId="11" fillId="0" borderId="3" xfId="33" applyNumberFormat="1" applyProtection="1">
      <alignment horizontal="right" shrinkToFit="1"/>
    </xf>
    <xf numFmtId="0" fontId="12" fillId="0" borderId="3" xfId="34" applyNumberFormat="1" applyProtection="1">
      <alignment horizontal="left" vertical="center" wrapText="1"/>
    </xf>
    <xf numFmtId="0" fontId="1" fillId="0" borderId="1" xfId="35" applyNumberFormat="1" applyProtection="1">
      <alignment horizontal="left" vertical="center" wrapText="1"/>
    </xf>
    <xf numFmtId="0" fontId="9" fillId="0" borderId="3" xfId="36" applyNumberFormat="1" applyProtection="1">
      <alignment vertical="center" wrapText="1"/>
    </xf>
    <xf numFmtId="0" fontId="1" fillId="0" borderId="3" xfId="37" applyNumberFormat="1" applyProtection="1">
      <alignment vertical="center" wrapText="1"/>
    </xf>
    <xf numFmtId="49" fontId="13" fillId="0" borderId="3" xfId="38" applyNumberFormat="1" applyProtection="1">
      <alignment horizontal="center" vertical="center" wrapText="1"/>
    </xf>
    <xf numFmtId="0" fontId="12" fillId="0" borderId="3" xfId="39" applyNumberFormat="1" applyProtection="1">
      <alignment horizontal="left" vertical="center"/>
    </xf>
    <xf numFmtId="49" fontId="13" fillId="0" borderId="3" xfId="40" applyNumberFormat="1" applyProtection="1">
      <alignment horizontal="center"/>
    </xf>
    <xf numFmtId="0" fontId="12" fillId="0" borderId="3" xfId="41" applyNumberFormat="1" applyProtection="1">
      <alignment horizontal="left"/>
    </xf>
    <xf numFmtId="49" fontId="7" fillId="0" borderId="3" xfId="42" applyNumberFormat="1" applyProtection="1">
      <alignment horizontal="center"/>
    </xf>
    <xf numFmtId="0" fontId="8" fillId="2" borderId="3" xfId="17" applyNumberFormat="1" applyProtection="1">
      <alignment horizontal="center" vertical="center" wrapText="1"/>
    </xf>
    <xf numFmtId="0" fontId="8" fillId="2" borderId="3" xfId="17">
      <alignment horizontal="center" vertical="center" wrapText="1"/>
    </xf>
    <xf numFmtId="49" fontId="8" fillId="2" borderId="3" xfId="18" applyNumberFormat="1" applyProtection="1">
      <alignment horizontal="center" vertical="center" wrapText="1"/>
    </xf>
    <xf numFmtId="49" fontId="8" fillId="2" borderId="3" xfId="18">
      <alignment horizontal="center" vertical="center" wrapText="1"/>
    </xf>
    <xf numFmtId="49" fontId="4" fillId="0" borderId="1" xfId="6" applyNumberFormat="1" applyProtection="1">
      <alignment horizontal="center"/>
    </xf>
    <xf numFmtId="49" fontId="4" fillId="0" borderId="1" xfId="6">
      <alignment horizontal="center"/>
    </xf>
    <xf numFmtId="49" fontId="5" fillId="0" borderId="1" xfId="8" applyNumberFormat="1" applyProtection="1">
      <alignment horizontal="center" wrapText="1"/>
    </xf>
    <xf numFmtId="49" fontId="5" fillId="0" borderId="1" xfId="8">
      <alignment horizontal="center" wrapText="1"/>
    </xf>
    <xf numFmtId="49" fontId="6" fillId="0" borderId="1" xfId="11" applyNumberFormat="1" applyProtection="1">
      <alignment horizontal="left" wrapText="1"/>
    </xf>
    <xf numFmtId="49" fontId="6" fillId="0" borderId="1" xfId="11">
      <alignment horizontal="left" wrapText="1"/>
    </xf>
    <xf numFmtId="0" fontId="1" fillId="0" borderId="1" xfId="13" applyNumberFormat="1" applyProtection="1">
      <alignment horizontal="center" wrapText="1"/>
    </xf>
    <xf numFmtId="0" fontId="1" fillId="0" borderId="1" xfId="13">
      <alignment horizontal="center" wrapText="1"/>
    </xf>
  </cellXfs>
  <cellStyles count="50">
    <cellStyle name="br" xfId="45"/>
    <cellStyle name="col" xfId="44"/>
    <cellStyle name="st48" xfId="13"/>
    <cellStyle name="style0" xfId="46"/>
    <cellStyle name="td" xfId="47"/>
    <cellStyle name="tr" xfId="43"/>
    <cellStyle name="xl21" xfId="48"/>
    <cellStyle name="xl22" xfId="1"/>
    <cellStyle name="xl23" xfId="10"/>
    <cellStyle name="xl24" xfId="12"/>
    <cellStyle name="xl25" xfId="14"/>
    <cellStyle name="xl26" xfId="15"/>
    <cellStyle name="xl27" xfId="17"/>
    <cellStyle name="xl28" xfId="20"/>
    <cellStyle name="xl29" xfId="23"/>
    <cellStyle name="xl30" xfId="26"/>
    <cellStyle name="xl31" xfId="29"/>
    <cellStyle name="xl32" xfId="31"/>
    <cellStyle name="xl33" xfId="34"/>
    <cellStyle name="xl34" xfId="35"/>
    <cellStyle name="xl35" xfId="36"/>
    <cellStyle name="xl36" xfId="37"/>
    <cellStyle name="xl37" xfId="39"/>
    <cellStyle name="xl38" xfId="41"/>
    <cellStyle name="xl39" xfId="2"/>
    <cellStyle name="xl40" xfId="18"/>
    <cellStyle name="xl41" xfId="21"/>
    <cellStyle name="xl42" xfId="24"/>
    <cellStyle name="xl43" xfId="25"/>
    <cellStyle name="xl44" xfId="27"/>
    <cellStyle name="xl45" xfId="30"/>
    <cellStyle name="xl46" xfId="32"/>
    <cellStyle name="xl47" xfId="38"/>
    <cellStyle name="xl48" xfId="40"/>
    <cellStyle name="xl49" xfId="42"/>
    <cellStyle name="xl50" xfId="5"/>
    <cellStyle name="xl51" xfId="16"/>
    <cellStyle name="xl52" xfId="22"/>
    <cellStyle name="xl53" xfId="28"/>
    <cellStyle name="xl54" xfId="33"/>
    <cellStyle name="xl55" xfId="49"/>
    <cellStyle name="xl56" xfId="3"/>
    <cellStyle name="xl57" xfId="6"/>
    <cellStyle name="xl58" xfId="8"/>
    <cellStyle name="xl59" xfId="7"/>
    <cellStyle name="xl60" xfId="9"/>
    <cellStyle name="xl61" xfId="11"/>
    <cellStyle name="xl62" xfId="19"/>
    <cellStyle name="xl63" xfId="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3" zoomScale="90" zoomScaleNormal="90" zoomScaleSheetLayoutView="100" workbookViewId="0">
      <selection activeCell="F50" sqref="F50:H51"/>
    </sheetView>
  </sheetViews>
  <sheetFormatPr defaultRowHeight="15"/>
  <cols>
    <col min="1" max="1" width="83.42578125" style="1" customWidth="1"/>
    <col min="2" max="2" width="26.5703125" style="1" customWidth="1"/>
    <col min="3" max="3" width="26" style="1" customWidth="1"/>
    <col min="4" max="4" width="30" style="1" customWidth="1"/>
    <col min="5" max="5" width="28.5703125" style="1" customWidth="1"/>
    <col min="6" max="6" width="17.140625" style="1" customWidth="1"/>
    <col min="7" max="7" width="14" style="1" customWidth="1"/>
    <col min="8" max="8" width="12.7109375" style="1" customWidth="1"/>
    <col min="9" max="9" width="9.5703125" style="1" customWidth="1"/>
    <col min="10" max="10" width="9.140625" style="1" customWidth="1"/>
    <col min="11" max="16384" width="9.140625" style="1"/>
  </cols>
  <sheetData>
    <row r="1" spans="1:10" ht="14.25" hidden="1" customHeight="1">
      <c r="A1" s="2"/>
      <c r="B1" s="3"/>
      <c r="C1" s="3"/>
      <c r="D1" s="3"/>
      <c r="E1" s="3"/>
      <c r="F1" s="3"/>
      <c r="G1" s="3"/>
      <c r="H1" s="4"/>
      <c r="I1" s="3"/>
      <c r="J1" s="5"/>
    </row>
    <row r="2" spans="1:10" ht="29.25" hidden="1" customHeight="1">
      <c r="A2" s="2"/>
      <c r="B2" s="3"/>
      <c r="C2" s="3"/>
      <c r="D2" s="3"/>
      <c r="E2" s="3"/>
      <c r="F2" s="3"/>
      <c r="G2" s="3"/>
      <c r="H2" s="4"/>
      <c r="I2" s="3"/>
      <c r="J2" s="5"/>
    </row>
    <row r="3" spans="1:10" ht="12.75" customHeight="1">
      <c r="A3" s="2"/>
      <c r="B3" s="3"/>
      <c r="C3" s="6"/>
      <c r="D3" s="6"/>
      <c r="E3" s="6"/>
      <c r="F3" s="6"/>
      <c r="G3" s="6"/>
      <c r="H3" s="4"/>
      <c r="I3" s="3"/>
      <c r="J3" s="5"/>
    </row>
    <row r="4" spans="1:10" ht="12.75" customHeight="1">
      <c r="A4" s="2"/>
      <c r="B4" s="3"/>
      <c r="C4" s="6"/>
      <c r="D4" s="6"/>
      <c r="E4" s="6"/>
      <c r="F4" s="6"/>
      <c r="G4" s="6"/>
      <c r="H4" s="4"/>
      <c r="I4" s="3"/>
      <c r="J4" s="5"/>
    </row>
    <row r="5" spans="1:10" ht="17.649999999999999" customHeight="1">
      <c r="A5" s="44" t="s">
        <v>0</v>
      </c>
      <c r="B5" s="45"/>
      <c r="C5" s="45"/>
      <c r="D5" s="45"/>
      <c r="E5" s="45"/>
      <c r="F5" s="45"/>
      <c r="G5" s="45"/>
      <c r="H5" s="45"/>
      <c r="I5" s="7"/>
      <c r="J5" s="5"/>
    </row>
    <row r="6" spans="1:10" ht="10.5" customHeight="1">
      <c r="A6" s="44"/>
      <c r="B6" s="45"/>
      <c r="C6" s="45"/>
      <c r="D6" s="45"/>
      <c r="E6" s="45"/>
      <c r="F6" s="45"/>
      <c r="G6" s="45"/>
      <c r="H6" s="45"/>
      <c r="I6" s="7"/>
      <c r="J6" s="5"/>
    </row>
    <row r="7" spans="1:10" ht="16.5" customHeight="1">
      <c r="A7" s="46" t="s">
        <v>1</v>
      </c>
      <c r="B7" s="47"/>
      <c r="C7" s="47"/>
      <c r="D7" s="47"/>
      <c r="E7" s="47"/>
      <c r="F7" s="47"/>
      <c r="G7" s="47"/>
      <c r="H7" s="47"/>
      <c r="I7" s="8"/>
      <c r="J7" s="5"/>
    </row>
    <row r="8" spans="1:10" ht="12.75" customHeight="1">
      <c r="A8" s="9"/>
      <c r="B8" s="9"/>
      <c r="C8" s="48"/>
      <c r="D8" s="49"/>
      <c r="E8" s="49"/>
      <c r="F8" s="49"/>
      <c r="G8" s="49"/>
      <c r="H8" s="49"/>
      <c r="I8" s="49"/>
      <c r="J8" s="5"/>
    </row>
    <row r="9" spans="1:10" ht="15.2" customHeight="1">
      <c r="A9" s="10"/>
      <c r="B9" s="50" t="s">
        <v>2</v>
      </c>
      <c r="C9" s="51"/>
      <c r="D9" s="51"/>
      <c r="E9" s="3"/>
      <c r="F9" s="3"/>
      <c r="G9" s="3"/>
      <c r="H9" s="3"/>
      <c r="I9" s="3"/>
      <c r="J9" s="5"/>
    </row>
    <row r="10" spans="1:10" ht="12.75" customHeight="1">
      <c r="A10" s="2"/>
      <c r="B10" s="11"/>
      <c r="C10" s="3"/>
      <c r="D10" s="3"/>
      <c r="E10" s="3"/>
      <c r="F10" s="3"/>
      <c r="G10" s="3"/>
      <c r="H10" s="3"/>
      <c r="I10" s="3"/>
      <c r="J10" s="5"/>
    </row>
    <row r="11" spans="1:10" ht="15" customHeight="1">
      <c r="A11" s="11" t="s">
        <v>126</v>
      </c>
      <c r="B11" s="3"/>
      <c r="C11" s="3"/>
      <c r="D11" s="3"/>
      <c r="E11" s="3"/>
      <c r="F11" s="3"/>
      <c r="G11" s="3"/>
      <c r="H11" s="3"/>
      <c r="I11" s="3"/>
      <c r="J11" s="5"/>
    </row>
    <row r="12" spans="1:10" ht="12.75" customHeight="1">
      <c r="A12" s="12"/>
      <c r="B12" s="12"/>
      <c r="C12" s="13"/>
      <c r="D12" s="13"/>
      <c r="E12" s="13"/>
      <c r="F12" s="13"/>
      <c r="G12" s="13"/>
      <c r="H12" s="13"/>
      <c r="I12" s="3"/>
      <c r="J12" s="5"/>
    </row>
    <row r="13" spans="1:10" ht="21" customHeight="1">
      <c r="A13" s="40" t="s">
        <v>3</v>
      </c>
      <c r="B13" s="42" t="s">
        <v>4</v>
      </c>
      <c r="C13" s="40" t="s">
        <v>5</v>
      </c>
      <c r="D13" s="40" t="s">
        <v>6</v>
      </c>
      <c r="E13" s="40" t="s">
        <v>7</v>
      </c>
      <c r="F13" s="40" t="s">
        <v>8</v>
      </c>
      <c r="G13" s="40" t="s">
        <v>9</v>
      </c>
      <c r="H13" s="40" t="s">
        <v>10</v>
      </c>
      <c r="I13" s="16"/>
      <c r="J13" s="5"/>
    </row>
    <row r="14" spans="1:10" ht="26.25" customHeight="1">
      <c r="A14" s="41"/>
      <c r="B14" s="43"/>
      <c r="C14" s="41"/>
      <c r="D14" s="41"/>
      <c r="E14" s="41"/>
      <c r="F14" s="41"/>
      <c r="G14" s="41"/>
      <c r="H14" s="41"/>
      <c r="I14" s="16"/>
      <c r="J14" s="5"/>
    </row>
    <row r="15" spans="1:10" ht="16.5" customHeight="1">
      <c r="A15" s="41"/>
      <c r="B15" s="43"/>
      <c r="C15" s="41"/>
      <c r="D15" s="41"/>
      <c r="E15" s="41"/>
      <c r="F15" s="41"/>
      <c r="G15" s="41"/>
      <c r="H15" s="41"/>
      <c r="I15" s="16"/>
      <c r="J15" s="5"/>
    </row>
    <row r="16" spans="1:10" ht="22.5" customHeight="1">
      <c r="A16" s="41"/>
      <c r="B16" s="43"/>
      <c r="C16" s="14" t="s">
        <v>11</v>
      </c>
      <c r="D16" s="14" t="s">
        <v>11</v>
      </c>
      <c r="E16" s="14" t="s">
        <v>11</v>
      </c>
      <c r="F16" s="14" t="s">
        <v>11</v>
      </c>
      <c r="G16" s="14" t="s">
        <v>11</v>
      </c>
      <c r="H16" s="14" t="s">
        <v>11</v>
      </c>
      <c r="I16" s="16"/>
      <c r="J16" s="5"/>
    </row>
    <row r="17" spans="1:10" ht="10.7" customHeight="1">
      <c r="A17" s="14">
        <v>1</v>
      </c>
      <c r="B17" s="15" t="s">
        <v>12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6"/>
      <c r="J17" s="5"/>
    </row>
    <row r="18" spans="1:10" ht="32.25" customHeight="1">
      <c r="A18" s="17" t="s">
        <v>13</v>
      </c>
      <c r="B18" s="18" t="s">
        <v>14</v>
      </c>
      <c r="C18" s="19">
        <v>1042153</v>
      </c>
      <c r="D18" s="19">
        <v>557586.73</v>
      </c>
      <c r="E18" s="19">
        <v>667652.5</v>
      </c>
      <c r="F18" s="19">
        <v>119.74</v>
      </c>
      <c r="G18" s="19">
        <v>110065.77</v>
      </c>
      <c r="H18" s="19">
        <v>64.06</v>
      </c>
      <c r="I18" s="16"/>
      <c r="J18" s="5"/>
    </row>
    <row r="19" spans="1:10" ht="32.25" customHeight="1">
      <c r="A19" s="20" t="s">
        <v>15</v>
      </c>
      <c r="B19" s="21"/>
      <c r="C19" s="19">
        <v>1042153</v>
      </c>
      <c r="D19" s="19">
        <v>557587.25</v>
      </c>
      <c r="E19" s="19">
        <v>667652.32999999996</v>
      </c>
      <c r="F19" s="19">
        <f>E19/D19*100</f>
        <v>119.73952596656396</v>
      </c>
      <c r="G19" s="19">
        <f>E19-D19</f>
        <v>110065.07999999996</v>
      </c>
      <c r="H19" s="19">
        <f>E19/C19*100</f>
        <v>64.064713146726049</v>
      </c>
      <c r="I19" s="16"/>
      <c r="J19" s="5"/>
    </row>
    <row r="20" spans="1:10" ht="32.25" customHeight="1">
      <c r="A20" s="17" t="s">
        <v>17</v>
      </c>
      <c r="B20" s="22"/>
      <c r="C20" s="19">
        <v>1018662.5</v>
      </c>
      <c r="D20" s="19">
        <v>536096.63</v>
      </c>
      <c r="E20" s="19">
        <v>642143.01</v>
      </c>
      <c r="F20" s="19">
        <f>E20/D20*100</f>
        <v>119.78120623515206</v>
      </c>
      <c r="G20" s="19">
        <f>E20-D20</f>
        <v>106046.38</v>
      </c>
      <c r="H20" s="19">
        <f>E20/C20*100</f>
        <v>63.037856993852238</v>
      </c>
      <c r="I20" s="16"/>
      <c r="J20" s="5"/>
    </row>
    <row r="21" spans="1:10" ht="36" customHeight="1">
      <c r="A21" s="23" t="s">
        <v>18</v>
      </c>
      <c r="B21" s="24" t="s">
        <v>19</v>
      </c>
      <c r="C21" s="25">
        <v>609505.6</v>
      </c>
      <c r="D21" s="25">
        <v>324146.53000000003</v>
      </c>
      <c r="E21" s="25">
        <v>337012.38</v>
      </c>
      <c r="F21" s="25">
        <v>103.97</v>
      </c>
      <c r="G21" s="25">
        <v>12865.85</v>
      </c>
      <c r="H21" s="25">
        <v>55.29</v>
      </c>
      <c r="I21" s="16"/>
      <c r="J21" s="5"/>
    </row>
    <row r="22" spans="1:10" ht="36" customHeight="1">
      <c r="A22" s="26" t="s">
        <v>20</v>
      </c>
      <c r="B22" s="27" t="s">
        <v>21</v>
      </c>
      <c r="C22" s="25">
        <v>603721</v>
      </c>
      <c r="D22" s="25">
        <v>320185.23</v>
      </c>
      <c r="E22" s="25">
        <v>305129.71999999997</v>
      </c>
      <c r="F22" s="25">
        <v>95.3</v>
      </c>
      <c r="G22" s="25">
        <v>-15055.51</v>
      </c>
      <c r="H22" s="25">
        <v>50.54</v>
      </c>
      <c r="I22" s="16"/>
      <c r="J22" s="5"/>
    </row>
    <row r="23" spans="1:10" ht="36" customHeight="1">
      <c r="A23" s="26" t="s">
        <v>22</v>
      </c>
      <c r="B23" s="27" t="s">
        <v>23</v>
      </c>
      <c r="C23" s="25">
        <v>1812.4</v>
      </c>
      <c r="D23" s="25">
        <v>1173.03</v>
      </c>
      <c r="E23" s="25">
        <v>1323.9</v>
      </c>
      <c r="F23" s="25">
        <v>112.86</v>
      </c>
      <c r="G23" s="25">
        <v>150.87</v>
      </c>
      <c r="H23" s="25">
        <v>73.05</v>
      </c>
      <c r="I23" s="16"/>
      <c r="J23" s="5"/>
    </row>
    <row r="24" spans="1:10" ht="36" customHeight="1">
      <c r="A24" s="26" t="s">
        <v>24</v>
      </c>
      <c r="B24" s="27" t="s">
        <v>25</v>
      </c>
      <c r="C24" s="25">
        <v>3087.1</v>
      </c>
      <c r="D24" s="25">
        <v>2155.63</v>
      </c>
      <c r="E24" s="25">
        <v>5028.67</v>
      </c>
      <c r="F24" s="25">
        <v>233.28</v>
      </c>
      <c r="G24" s="25">
        <v>2873.04</v>
      </c>
      <c r="H24" s="25">
        <v>162.88999999999999</v>
      </c>
      <c r="I24" s="16"/>
      <c r="J24" s="5"/>
    </row>
    <row r="25" spans="1:10" ht="36" customHeight="1">
      <c r="A25" s="26" t="s">
        <v>26</v>
      </c>
      <c r="B25" s="27" t="s">
        <v>27</v>
      </c>
      <c r="C25" s="25">
        <v>885.1</v>
      </c>
      <c r="D25" s="25">
        <v>632.64</v>
      </c>
      <c r="E25" s="25">
        <v>1732.11</v>
      </c>
      <c r="F25" s="25">
        <v>273.79000000000002</v>
      </c>
      <c r="G25" s="25">
        <v>1099.47</v>
      </c>
      <c r="H25" s="25">
        <v>195.7</v>
      </c>
      <c r="I25" s="16"/>
      <c r="J25" s="5"/>
    </row>
    <row r="26" spans="1:10" ht="36" customHeight="1">
      <c r="A26" s="26" t="s">
        <v>28</v>
      </c>
      <c r="B26" s="27" t="s">
        <v>29</v>
      </c>
      <c r="C26" s="25" t="s">
        <v>16</v>
      </c>
      <c r="D26" s="25" t="s">
        <v>16</v>
      </c>
      <c r="E26" s="25">
        <v>23797.93</v>
      </c>
      <c r="F26" s="25" t="s">
        <v>16</v>
      </c>
      <c r="G26" s="25">
        <v>23797.93</v>
      </c>
      <c r="H26" s="25" t="s">
        <v>16</v>
      </c>
      <c r="I26" s="16"/>
      <c r="J26" s="5"/>
    </row>
    <row r="27" spans="1:10" ht="36" hidden="1" customHeight="1">
      <c r="A27" s="26" t="s">
        <v>30</v>
      </c>
      <c r="B27" s="27" t="s">
        <v>31</v>
      </c>
      <c r="C27" s="25" t="s">
        <v>16</v>
      </c>
      <c r="D27" s="25" t="s">
        <v>16</v>
      </c>
      <c r="E27" s="25" t="s">
        <v>16</v>
      </c>
      <c r="F27" s="25" t="s">
        <v>16</v>
      </c>
      <c r="G27" s="25" t="s">
        <v>16</v>
      </c>
      <c r="H27" s="25" t="s">
        <v>16</v>
      </c>
      <c r="I27" s="16"/>
      <c r="J27" s="5"/>
    </row>
    <row r="28" spans="1:10" ht="36" customHeight="1">
      <c r="A28" s="23" t="s">
        <v>32</v>
      </c>
      <c r="B28" s="24" t="s">
        <v>33</v>
      </c>
      <c r="C28" s="25">
        <v>7663.6</v>
      </c>
      <c r="D28" s="25">
        <v>4315.45</v>
      </c>
      <c r="E28" s="25">
        <v>6853.06</v>
      </c>
      <c r="F28" s="25">
        <v>158.80000000000001</v>
      </c>
      <c r="G28" s="25">
        <v>2537.61</v>
      </c>
      <c r="H28" s="25">
        <v>89.42</v>
      </c>
      <c r="I28" s="16"/>
      <c r="J28" s="5"/>
    </row>
    <row r="29" spans="1:10" ht="36" customHeight="1">
      <c r="A29" s="28" t="s">
        <v>34</v>
      </c>
      <c r="B29" s="29" t="s">
        <v>35</v>
      </c>
      <c r="C29" s="30">
        <v>223018.7</v>
      </c>
      <c r="D29" s="30">
        <v>122193.06</v>
      </c>
      <c r="E29" s="30">
        <v>186196.25</v>
      </c>
      <c r="F29" s="30">
        <v>152.38</v>
      </c>
      <c r="G29" s="30">
        <v>64003.19</v>
      </c>
      <c r="H29" s="30">
        <v>83.49</v>
      </c>
      <c r="I29" s="16"/>
      <c r="J29" s="5"/>
    </row>
    <row r="30" spans="1:10" ht="36" customHeight="1">
      <c r="A30" s="31" t="s">
        <v>36</v>
      </c>
      <c r="B30" s="24" t="s">
        <v>37</v>
      </c>
      <c r="C30" s="25">
        <v>199730.9</v>
      </c>
      <c r="D30" s="25">
        <v>106950.58</v>
      </c>
      <c r="E30" s="25">
        <v>174422.09</v>
      </c>
      <c r="F30" s="25">
        <v>163.09</v>
      </c>
      <c r="G30" s="25">
        <v>67471.509999999995</v>
      </c>
      <c r="H30" s="25">
        <v>87.33</v>
      </c>
      <c r="I30" s="16"/>
      <c r="J30" s="5"/>
    </row>
    <row r="31" spans="1:10" ht="36" customHeight="1">
      <c r="A31" s="31" t="s">
        <v>38</v>
      </c>
      <c r="B31" s="24" t="s">
        <v>39</v>
      </c>
      <c r="C31" s="25">
        <v>7096.5</v>
      </c>
      <c r="D31" s="25">
        <v>14250.1</v>
      </c>
      <c r="E31" s="25">
        <v>6922.36</v>
      </c>
      <c r="F31" s="25">
        <v>48.58</v>
      </c>
      <c r="G31" s="25">
        <v>-7327.74</v>
      </c>
      <c r="H31" s="25">
        <v>97.55</v>
      </c>
      <c r="I31" s="16"/>
      <c r="J31" s="5"/>
    </row>
    <row r="32" spans="1:10" ht="36" customHeight="1">
      <c r="A32" s="31" t="s">
        <v>40</v>
      </c>
      <c r="B32" s="24" t="s">
        <v>41</v>
      </c>
      <c r="C32" s="25">
        <v>800.5</v>
      </c>
      <c r="D32" s="25">
        <v>548.04</v>
      </c>
      <c r="E32" s="25">
        <v>830.03</v>
      </c>
      <c r="F32" s="25">
        <v>151.44999999999999</v>
      </c>
      <c r="G32" s="25">
        <v>281.99</v>
      </c>
      <c r="H32" s="25">
        <v>103.69</v>
      </c>
      <c r="I32" s="16"/>
      <c r="J32" s="5"/>
    </row>
    <row r="33" spans="1:10" ht="36" customHeight="1">
      <c r="A33" s="31" t="s">
        <v>42</v>
      </c>
      <c r="B33" s="24" t="s">
        <v>43</v>
      </c>
      <c r="C33" s="25">
        <v>15390.8</v>
      </c>
      <c r="D33" s="25">
        <v>444.34</v>
      </c>
      <c r="E33" s="25">
        <v>4021.77</v>
      </c>
      <c r="F33" s="25">
        <v>905.11</v>
      </c>
      <c r="G33" s="25">
        <v>3577.43</v>
      </c>
      <c r="H33" s="25">
        <v>26.13</v>
      </c>
      <c r="I33" s="16"/>
      <c r="J33" s="5"/>
    </row>
    <row r="34" spans="1:10" ht="36" customHeight="1">
      <c r="A34" s="28" t="s">
        <v>44</v>
      </c>
      <c r="B34" s="29" t="s">
        <v>45</v>
      </c>
      <c r="C34" s="30">
        <v>163597.1</v>
      </c>
      <c r="D34" s="30">
        <v>79415.33</v>
      </c>
      <c r="E34" s="30">
        <v>104678.21</v>
      </c>
      <c r="F34" s="30">
        <v>131.81</v>
      </c>
      <c r="G34" s="30">
        <v>25262.880000000001</v>
      </c>
      <c r="H34" s="30">
        <v>63.99</v>
      </c>
      <c r="I34" s="16"/>
      <c r="J34" s="5"/>
    </row>
    <row r="35" spans="1:10" ht="36" customHeight="1">
      <c r="A35" s="31" t="s">
        <v>46</v>
      </c>
      <c r="B35" s="24" t="s">
        <v>47</v>
      </c>
      <c r="C35" s="25">
        <v>21837.3</v>
      </c>
      <c r="D35" s="25">
        <v>2191.79</v>
      </c>
      <c r="E35" s="25">
        <v>2391.0300000000002</v>
      </c>
      <c r="F35" s="25">
        <v>109.09</v>
      </c>
      <c r="G35" s="25">
        <v>199.24</v>
      </c>
      <c r="H35" s="25">
        <v>10.95</v>
      </c>
      <c r="I35" s="16"/>
      <c r="J35" s="5"/>
    </row>
    <row r="36" spans="1:10" ht="36" customHeight="1">
      <c r="A36" s="31" t="s">
        <v>48</v>
      </c>
      <c r="B36" s="24" t="s">
        <v>49</v>
      </c>
      <c r="C36" s="25">
        <v>104443.4</v>
      </c>
      <c r="D36" s="25">
        <v>66607.55</v>
      </c>
      <c r="E36" s="25">
        <v>87431.09</v>
      </c>
      <c r="F36" s="25">
        <v>131.26</v>
      </c>
      <c r="G36" s="25">
        <v>20823.54</v>
      </c>
      <c r="H36" s="25">
        <v>83.71</v>
      </c>
      <c r="I36" s="16"/>
      <c r="J36" s="5"/>
    </row>
    <row r="37" spans="1:10" ht="36" customHeight="1">
      <c r="A37" s="31" t="s">
        <v>50</v>
      </c>
      <c r="B37" s="24" t="s">
        <v>51</v>
      </c>
      <c r="C37" s="25">
        <v>37316.400000000001</v>
      </c>
      <c r="D37" s="25">
        <v>10615.99</v>
      </c>
      <c r="E37" s="25">
        <v>14856.09</v>
      </c>
      <c r="F37" s="25">
        <v>139.94</v>
      </c>
      <c r="G37" s="25">
        <v>4240.1000000000004</v>
      </c>
      <c r="H37" s="25">
        <v>39.81</v>
      </c>
      <c r="I37" s="16"/>
      <c r="J37" s="5"/>
    </row>
    <row r="38" spans="1:10" ht="36" customHeight="1">
      <c r="A38" s="31" t="s">
        <v>52</v>
      </c>
      <c r="B38" s="24" t="s">
        <v>53</v>
      </c>
      <c r="C38" s="25">
        <v>25019.8</v>
      </c>
      <c r="D38" s="25">
        <v>9398.3799999999992</v>
      </c>
      <c r="E38" s="25">
        <v>13335.28</v>
      </c>
      <c r="F38" s="25">
        <v>141.88999999999999</v>
      </c>
      <c r="G38" s="25">
        <v>3936.9</v>
      </c>
      <c r="H38" s="25">
        <v>53.3</v>
      </c>
      <c r="I38" s="16"/>
      <c r="J38" s="5"/>
    </row>
    <row r="39" spans="1:10" ht="36" customHeight="1">
      <c r="A39" s="31" t="s">
        <v>54</v>
      </c>
      <c r="B39" s="24" t="s">
        <v>55</v>
      </c>
      <c r="C39" s="25">
        <v>12296.6</v>
      </c>
      <c r="D39" s="25">
        <v>1217.6099999999999</v>
      </c>
      <c r="E39" s="25">
        <v>1520.82</v>
      </c>
      <c r="F39" s="25">
        <v>124.9</v>
      </c>
      <c r="G39" s="25">
        <v>303.20999999999998</v>
      </c>
      <c r="H39" s="25">
        <v>12.37</v>
      </c>
      <c r="I39" s="16"/>
      <c r="J39" s="5"/>
    </row>
    <row r="40" spans="1:10" ht="36" customHeight="1">
      <c r="A40" s="28" t="s">
        <v>56</v>
      </c>
      <c r="B40" s="29" t="s">
        <v>57</v>
      </c>
      <c r="C40" s="25">
        <v>1582.5</v>
      </c>
      <c r="D40" s="25">
        <v>261.8</v>
      </c>
      <c r="E40" s="25">
        <v>515.92999999999995</v>
      </c>
      <c r="F40" s="25">
        <v>197.07</v>
      </c>
      <c r="G40" s="25">
        <v>254.13</v>
      </c>
      <c r="H40" s="25">
        <v>32.6</v>
      </c>
      <c r="I40" s="16"/>
      <c r="J40" s="5"/>
    </row>
    <row r="41" spans="1:10" ht="36" customHeight="1">
      <c r="A41" s="31" t="s">
        <v>58</v>
      </c>
      <c r="B41" s="24" t="s">
        <v>59</v>
      </c>
      <c r="C41" s="25" t="s">
        <v>16</v>
      </c>
      <c r="D41" s="25">
        <v>6.96</v>
      </c>
      <c r="E41" s="25">
        <v>5.18</v>
      </c>
      <c r="F41" s="25">
        <v>74.430000000000007</v>
      </c>
      <c r="G41" s="25">
        <v>-1.78</v>
      </c>
      <c r="H41" s="25" t="s">
        <v>16</v>
      </c>
      <c r="I41" s="16"/>
      <c r="J41" s="5"/>
    </row>
    <row r="42" spans="1:10" ht="36" customHeight="1">
      <c r="A42" s="31" t="s">
        <v>60</v>
      </c>
      <c r="B42" s="24" t="s">
        <v>61</v>
      </c>
      <c r="C42" s="25" t="s">
        <v>16</v>
      </c>
      <c r="D42" s="25">
        <v>6.96</v>
      </c>
      <c r="E42" s="25">
        <v>5.18</v>
      </c>
      <c r="F42" s="25">
        <v>74.430000000000007</v>
      </c>
      <c r="G42" s="25">
        <v>-1.78</v>
      </c>
      <c r="H42" s="25" t="s">
        <v>16</v>
      </c>
      <c r="I42" s="16"/>
      <c r="J42" s="5"/>
    </row>
    <row r="43" spans="1:10" ht="36" hidden="1" customHeight="1">
      <c r="A43" s="31" t="s">
        <v>62</v>
      </c>
      <c r="B43" s="24" t="s">
        <v>63</v>
      </c>
      <c r="C43" s="25" t="s">
        <v>16</v>
      </c>
      <c r="D43" s="25" t="s">
        <v>16</v>
      </c>
      <c r="E43" s="25" t="s">
        <v>16</v>
      </c>
      <c r="F43" s="25" t="s">
        <v>16</v>
      </c>
      <c r="G43" s="25" t="s">
        <v>16</v>
      </c>
      <c r="H43" s="25" t="s">
        <v>16</v>
      </c>
      <c r="I43" s="16"/>
      <c r="J43" s="5"/>
    </row>
    <row r="44" spans="1:10" ht="36" customHeight="1">
      <c r="A44" s="31" t="s">
        <v>64</v>
      </c>
      <c r="B44" s="24" t="s">
        <v>65</v>
      </c>
      <c r="C44" s="25">
        <v>1582.5</v>
      </c>
      <c r="D44" s="25">
        <v>254.84</v>
      </c>
      <c r="E44" s="25">
        <v>510.76</v>
      </c>
      <c r="F44" s="25">
        <v>200.42</v>
      </c>
      <c r="G44" s="25">
        <v>255.92</v>
      </c>
      <c r="H44" s="25">
        <v>32.28</v>
      </c>
      <c r="I44" s="16"/>
      <c r="J44" s="5"/>
    </row>
    <row r="45" spans="1:10" ht="36" customHeight="1">
      <c r="A45" s="28" t="s">
        <v>66</v>
      </c>
      <c r="B45" s="24" t="s">
        <v>67</v>
      </c>
      <c r="C45" s="30">
        <v>13295</v>
      </c>
      <c r="D45" s="30">
        <v>5758.73</v>
      </c>
      <c r="E45" s="30">
        <v>6883.37</v>
      </c>
      <c r="F45" s="30">
        <v>119.53</v>
      </c>
      <c r="G45" s="30">
        <v>1124.6400000000001</v>
      </c>
      <c r="H45" s="30">
        <v>51.77</v>
      </c>
      <c r="I45" s="16"/>
      <c r="J45" s="5"/>
    </row>
    <row r="46" spans="1:10" ht="36" customHeight="1">
      <c r="A46" s="31" t="s">
        <v>68</v>
      </c>
      <c r="B46" s="24" t="s">
        <v>69</v>
      </c>
      <c r="C46" s="25">
        <v>11300</v>
      </c>
      <c r="D46" s="25">
        <v>5269.23</v>
      </c>
      <c r="E46" s="25">
        <v>5468.27</v>
      </c>
      <c r="F46" s="25">
        <v>103.78</v>
      </c>
      <c r="G46" s="25">
        <v>199.04</v>
      </c>
      <c r="H46" s="25">
        <v>48.39</v>
      </c>
      <c r="I46" s="16"/>
      <c r="J46" s="5"/>
    </row>
    <row r="47" spans="1:10" ht="36" hidden="1" customHeight="1">
      <c r="A47" s="31" t="s">
        <v>70</v>
      </c>
      <c r="B47" s="24" t="s">
        <v>71</v>
      </c>
      <c r="C47" s="25" t="s">
        <v>16</v>
      </c>
      <c r="D47" s="25" t="s">
        <v>16</v>
      </c>
      <c r="E47" s="25" t="s">
        <v>16</v>
      </c>
      <c r="F47" s="25" t="s">
        <v>16</v>
      </c>
      <c r="G47" s="25" t="s">
        <v>16</v>
      </c>
      <c r="H47" s="25" t="s">
        <v>16</v>
      </c>
      <c r="I47" s="16"/>
      <c r="J47" s="5"/>
    </row>
    <row r="48" spans="1:10" ht="36" customHeight="1">
      <c r="A48" s="31" t="s">
        <v>72</v>
      </c>
      <c r="B48" s="24" t="s">
        <v>73</v>
      </c>
      <c r="C48" s="25">
        <v>1995</v>
      </c>
      <c r="D48" s="25">
        <v>489.5</v>
      </c>
      <c r="E48" s="25">
        <v>1415.1</v>
      </c>
      <c r="F48" s="25">
        <v>289.08999999999997</v>
      </c>
      <c r="G48" s="25">
        <v>925.6</v>
      </c>
      <c r="H48" s="25">
        <v>70.930000000000007</v>
      </c>
      <c r="I48" s="16"/>
      <c r="J48" s="5"/>
    </row>
    <row r="49" spans="1:10" ht="36" customHeight="1">
      <c r="A49" s="23" t="s">
        <v>74</v>
      </c>
      <c r="B49" s="24" t="s">
        <v>75</v>
      </c>
      <c r="C49" s="25" t="s">
        <v>16</v>
      </c>
      <c r="D49" s="25">
        <v>5.73</v>
      </c>
      <c r="E49" s="25">
        <v>3.81</v>
      </c>
      <c r="F49" s="25">
        <v>66.489999999999995</v>
      </c>
      <c r="G49" s="25">
        <v>-1.92</v>
      </c>
      <c r="H49" s="25" t="s">
        <v>16</v>
      </c>
      <c r="I49" s="16"/>
      <c r="J49" s="5"/>
    </row>
    <row r="50" spans="1:10" ht="36" customHeight="1">
      <c r="A50" s="17" t="s">
        <v>76</v>
      </c>
      <c r="B50" s="22"/>
      <c r="C50" s="19">
        <v>23490.5</v>
      </c>
      <c r="D50" s="19">
        <v>21490.09</v>
      </c>
      <c r="E50" s="19">
        <v>25509.49</v>
      </c>
      <c r="F50" s="19">
        <f t="shared" ref="F50:F51" si="0">E50/D50*100</f>
        <v>118.7035047317159</v>
      </c>
      <c r="G50" s="19">
        <f t="shared" ref="G50:G51" si="1">E50-D50</f>
        <v>4019.4000000000015</v>
      </c>
      <c r="H50" s="19">
        <f t="shared" ref="H50:H51" si="2">E50/C50*100</f>
        <v>108.59492135118454</v>
      </c>
      <c r="I50" s="16"/>
      <c r="J50" s="5"/>
    </row>
    <row r="51" spans="1:10" ht="36" customHeight="1">
      <c r="A51" s="17" t="s">
        <v>77</v>
      </c>
      <c r="B51" s="22"/>
      <c r="C51" s="19">
        <v>23490.5</v>
      </c>
      <c r="D51" s="19">
        <v>21490.61</v>
      </c>
      <c r="E51" s="19">
        <v>25509.32</v>
      </c>
      <c r="F51" s="19">
        <f t="shared" si="0"/>
        <v>118.69984146564477</v>
      </c>
      <c r="G51" s="19">
        <f t="shared" si="1"/>
        <v>4018.7099999999991</v>
      </c>
      <c r="H51" s="19">
        <f t="shared" si="2"/>
        <v>108.5941976543709</v>
      </c>
      <c r="I51" s="16"/>
      <c r="J51" s="5"/>
    </row>
    <row r="52" spans="1:10" ht="36" customHeight="1">
      <c r="A52" s="28" t="s">
        <v>78</v>
      </c>
      <c r="B52" s="29" t="s">
        <v>79</v>
      </c>
      <c r="C52" s="25">
        <v>16522.3</v>
      </c>
      <c r="D52" s="25">
        <v>5597.8</v>
      </c>
      <c r="E52" s="25">
        <v>10170.26</v>
      </c>
      <c r="F52" s="25">
        <v>181.68</v>
      </c>
      <c r="G52" s="25">
        <v>4572.46</v>
      </c>
      <c r="H52" s="25">
        <v>61.55</v>
      </c>
      <c r="I52" s="16"/>
      <c r="J52" s="5"/>
    </row>
    <row r="53" spans="1:10" ht="36" customHeight="1">
      <c r="A53" s="23" t="s">
        <v>80</v>
      </c>
      <c r="B53" s="24" t="s">
        <v>81</v>
      </c>
      <c r="C53" s="25">
        <v>7423.7</v>
      </c>
      <c r="D53" s="25">
        <v>2515.12</v>
      </c>
      <c r="E53" s="25">
        <v>4682.18</v>
      </c>
      <c r="F53" s="25">
        <v>186.16</v>
      </c>
      <c r="G53" s="25">
        <v>2167.06</v>
      </c>
      <c r="H53" s="25">
        <v>63.07</v>
      </c>
      <c r="I53" s="16"/>
      <c r="J53" s="5"/>
    </row>
    <row r="54" spans="1:10" ht="36" customHeight="1">
      <c r="A54" s="23" t="s">
        <v>82</v>
      </c>
      <c r="B54" s="24" t="s">
        <v>83</v>
      </c>
      <c r="C54" s="25">
        <v>3001</v>
      </c>
      <c r="D54" s="25">
        <v>930.11</v>
      </c>
      <c r="E54" s="25">
        <v>2298.27</v>
      </c>
      <c r="F54" s="25">
        <v>247.1</v>
      </c>
      <c r="G54" s="25">
        <v>1368.16</v>
      </c>
      <c r="H54" s="25">
        <v>76.58</v>
      </c>
      <c r="I54" s="16"/>
      <c r="J54" s="5"/>
    </row>
    <row r="55" spans="1:10" ht="36" hidden="1" customHeight="1">
      <c r="A55" s="23" t="s">
        <v>84</v>
      </c>
      <c r="B55" s="24" t="s">
        <v>85</v>
      </c>
      <c r="C55" s="25" t="s">
        <v>16</v>
      </c>
      <c r="D55" s="25" t="s">
        <v>16</v>
      </c>
      <c r="E55" s="25" t="s">
        <v>16</v>
      </c>
      <c r="F55" s="25" t="s">
        <v>16</v>
      </c>
      <c r="G55" s="25" t="s">
        <v>16</v>
      </c>
      <c r="H55" s="25" t="s">
        <v>16</v>
      </c>
      <c r="I55" s="16"/>
      <c r="J55" s="5"/>
    </row>
    <row r="56" spans="1:10" ht="36" hidden="1" customHeight="1">
      <c r="A56" s="23" t="s">
        <v>86</v>
      </c>
      <c r="B56" s="24" t="s">
        <v>87</v>
      </c>
      <c r="C56" s="25" t="s">
        <v>16</v>
      </c>
      <c r="D56" s="25" t="s">
        <v>16</v>
      </c>
      <c r="E56" s="25" t="s">
        <v>16</v>
      </c>
      <c r="F56" s="25" t="s">
        <v>16</v>
      </c>
      <c r="G56" s="25" t="s">
        <v>16</v>
      </c>
      <c r="H56" s="25" t="s">
        <v>16</v>
      </c>
      <c r="I56" s="16"/>
      <c r="J56" s="5"/>
    </row>
    <row r="57" spans="1:10" ht="36" customHeight="1">
      <c r="A57" s="23" t="s">
        <v>88</v>
      </c>
      <c r="B57" s="24" t="s">
        <v>89</v>
      </c>
      <c r="C57" s="25">
        <v>5490.4</v>
      </c>
      <c r="D57" s="25">
        <v>1966.96</v>
      </c>
      <c r="E57" s="25">
        <v>2569.91</v>
      </c>
      <c r="F57" s="25">
        <v>130.65</v>
      </c>
      <c r="G57" s="25">
        <v>602.95000000000005</v>
      </c>
      <c r="H57" s="25">
        <v>46.81</v>
      </c>
      <c r="I57" s="16"/>
      <c r="J57" s="5"/>
    </row>
    <row r="58" spans="1:10" ht="36" customHeight="1">
      <c r="A58" s="23" t="s">
        <v>90</v>
      </c>
      <c r="B58" s="24" t="s">
        <v>91</v>
      </c>
      <c r="C58" s="25">
        <v>360</v>
      </c>
      <c r="D58" s="25" t="s">
        <v>16</v>
      </c>
      <c r="E58" s="25">
        <v>416.72</v>
      </c>
      <c r="F58" s="25" t="s">
        <v>16</v>
      </c>
      <c r="G58" s="25">
        <v>416.72</v>
      </c>
      <c r="H58" s="25">
        <v>115.76</v>
      </c>
      <c r="I58" s="16"/>
      <c r="J58" s="5"/>
    </row>
    <row r="59" spans="1:10" ht="36" hidden="1" customHeight="1">
      <c r="A59" s="23" t="s">
        <v>92</v>
      </c>
      <c r="B59" s="24" t="s">
        <v>93</v>
      </c>
      <c r="C59" s="25" t="s">
        <v>16</v>
      </c>
      <c r="D59" s="25" t="s">
        <v>16</v>
      </c>
      <c r="E59" s="25" t="s">
        <v>16</v>
      </c>
      <c r="F59" s="25" t="s">
        <v>16</v>
      </c>
      <c r="G59" s="25" t="s">
        <v>16</v>
      </c>
      <c r="H59" s="25" t="s">
        <v>16</v>
      </c>
      <c r="I59" s="16"/>
      <c r="J59" s="5"/>
    </row>
    <row r="60" spans="1:10" ht="36" customHeight="1">
      <c r="A60" s="32" t="s">
        <v>94</v>
      </c>
      <c r="B60" s="24" t="s">
        <v>95</v>
      </c>
      <c r="C60" s="25">
        <v>247.2</v>
      </c>
      <c r="D60" s="25">
        <v>185.61</v>
      </c>
      <c r="E60" s="25">
        <v>203.18</v>
      </c>
      <c r="F60" s="25">
        <v>109.47</v>
      </c>
      <c r="G60" s="25">
        <v>17.57</v>
      </c>
      <c r="H60" s="25">
        <v>82.19</v>
      </c>
      <c r="I60" s="16"/>
      <c r="J60" s="5"/>
    </row>
    <row r="61" spans="1:10" ht="36" customHeight="1">
      <c r="A61" s="28" t="s">
        <v>96</v>
      </c>
      <c r="B61" s="29" t="s">
        <v>97</v>
      </c>
      <c r="C61" s="25">
        <v>443.3</v>
      </c>
      <c r="D61" s="25">
        <v>47.22</v>
      </c>
      <c r="E61" s="25">
        <v>215.83</v>
      </c>
      <c r="F61" s="25">
        <v>457.07</v>
      </c>
      <c r="G61" s="25">
        <v>168.61</v>
      </c>
      <c r="H61" s="25">
        <v>48.69</v>
      </c>
      <c r="I61" s="16"/>
      <c r="J61" s="5"/>
    </row>
    <row r="62" spans="1:10" ht="36" customHeight="1">
      <c r="A62" s="33" t="s">
        <v>98</v>
      </c>
      <c r="B62" s="29" t="s">
        <v>99</v>
      </c>
      <c r="C62" s="25">
        <v>253.4</v>
      </c>
      <c r="D62" s="25">
        <v>2065.71</v>
      </c>
      <c r="E62" s="25">
        <v>522.6</v>
      </c>
      <c r="F62" s="25">
        <v>25.3</v>
      </c>
      <c r="G62" s="25">
        <v>-1543.11</v>
      </c>
      <c r="H62" s="25">
        <v>206.24</v>
      </c>
      <c r="I62" s="16"/>
      <c r="J62" s="5"/>
    </row>
    <row r="63" spans="1:10" ht="36" customHeight="1">
      <c r="A63" s="34" t="s">
        <v>100</v>
      </c>
      <c r="B63" s="24" t="s">
        <v>101</v>
      </c>
      <c r="C63" s="25">
        <v>113.4</v>
      </c>
      <c r="D63" s="25">
        <v>65.73</v>
      </c>
      <c r="E63" s="25">
        <v>60.4</v>
      </c>
      <c r="F63" s="25">
        <v>91.89</v>
      </c>
      <c r="G63" s="25">
        <v>-5.33</v>
      </c>
      <c r="H63" s="25">
        <v>53.26</v>
      </c>
      <c r="I63" s="16"/>
      <c r="J63" s="5"/>
    </row>
    <row r="64" spans="1:10" ht="36" customHeight="1">
      <c r="A64" s="34" t="s">
        <v>102</v>
      </c>
      <c r="B64" s="24" t="s">
        <v>103</v>
      </c>
      <c r="C64" s="25">
        <v>140</v>
      </c>
      <c r="D64" s="25">
        <v>1999.98</v>
      </c>
      <c r="E64" s="25">
        <v>462.2</v>
      </c>
      <c r="F64" s="25">
        <v>23.11</v>
      </c>
      <c r="G64" s="25">
        <v>-1537.78</v>
      </c>
      <c r="H64" s="25">
        <v>330.14</v>
      </c>
      <c r="I64" s="16"/>
      <c r="J64" s="5"/>
    </row>
    <row r="65" spans="1:10" ht="36" customHeight="1">
      <c r="A65" s="28" t="s">
        <v>104</v>
      </c>
      <c r="B65" s="29" t="s">
        <v>105</v>
      </c>
      <c r="C65" s="25">
        <v>4284.5</v>
      </c>
      <c r="D65" s="25">
        <v>4873.3599999999997</v>
      </c>
      <c r="E65" s="25">
        <v>7195.2</v>
      </c>
      <c r="F65" s="25">
        <v>147.63999999999999</v>
      </c>
      <c r="G65" s="25">
        <v>2321.84</v>
      </c>
      <c r="H65" s="25">
        <v>167.94</v>
      </c>
      <c r="I65" s="16"/>
      <c r="J65" s="5"/>
    </row>
    <row r="66" spans="1:10" ht="36" customHeight="1">
      <c r="A66" s="23" t="s">
        <v>106</v>
      </c>
      <c r="B66" s="24" t="s">
        <v>107</v>
      </c>
      <c r="C66" s="25">
        <v>1424.7</v>
      </c>
      <c r="D66" s="25">
        <v>3389.76</v>
      </c>
      <c r="E66" s="25">
        <v>1375.07</v>
      </c>
      <c r="F66" s="25">
        <v>40.57</v>
      </c>
      <c r="G66" s="25">
        <v>-2014.69</v>
      </c>
      <c r="H66" s="25">
        <v>96.52</v>
      </c>
      <c r="I66" s="16"/>
      <c r="J66" s="5"/>
    </row>
    <row r="67" spans="1:10" ht="36" customHeight="1">
      <c r="A67" s="23" t="s">
        <v>108</v>
      </c>
      <c r="B67" s="24" t="s">
        <v>109</v>
      </c>
      <c r="C67" s="25">
        <v>2859.8</v>
      </c>
      <c r="D67" s="25">
        <v>1483.61</v>
      </c>
      <c r="E67" s="25">
        <v>5820.13</v>
      </c>
      <c r="F67" s="25">
        <v>392.3</v>
      </c>
      <c r="G67" s="25">
        <v>4336.5200000000004</v>
      </c>
      <c r="H67" s="25">
        <v>203.52</v>
      </c>
      <c r="I67" s="16"/>
      <c r="J67" s="5"/>
    </row>
    <row r="68" spans="1:10" ht="48.75" hidden="1" customHeight="1">
      <c r="A68" s="23" t="s">
        <v>110</v>
      </c>
      <c r="B68" s="24" t="s">
        <v>111</v>
      </c>
      <c r="C68" s="25" t="s">
        <v>16</v>
      </c>
      <c r="D68" s="25" t="s">
        <v>16</v>
      </c>
      <c r="E68" s="25" t="s">
        <v>16</v>
      </c>
      <c r="F68" s="25" t="s">
        <v>16</v>
      </c>
      <c r="G68" s="25" t="s">
        <v>16</v>
      </c>
      <c r="H68" s="25" t="s">
        <v>16</v>
      </c>
      <c r="I68" s="16"/>
      <c r="J68" s="5"/>
    </row>
    <row r="69" spans="1:10" ht="36" hidden="1" customHeight="1">
      <c r="A69" s="28" t="s">
        <v>112</v>
      </c>
      <c r="B69" s="29" t="s">
        <v>113</v>
      </c>
      <c r="C69" s="25" t="s">
        <v>16</v>
      </c>
      <c r="D69" s="25" t="s">
        <v>16</v>
      </c>
      <c r="E69" s="25" t="s">
        <v>16</v>
      </c>
      <c r="F69" s="25" t="s">
        <v>16</v>
      </c>
      <c r="G69" s="25" t="s">
        <v>16</v>
      </c>
      <c r="H69" s="25" t="s">
        <v>16</v>
      </c>
      <c r="I69" s="16"/>
      <c r="J69" s="5"/>
    </row>
    <row r="70" spans="1:10" ht="36" customHeight="1">
      <c r="A70" s="28" t="s">
        <v>114</v>
      </c>
      <c r="B70" s="29" t="s">
        <v>115</v>
      </c>
      <c r="C70" s="25">
        <v>1987</v>
      </c>
      <c r="D70" s="25">
        <v>8906.52</v>
      </c>
      <c r="E70" s="25">
        <v>7405.43</v>
      </c>
      <c r="F70" s="25">
        <v>83.15</v>
      </c>
      <c r="G70" s="25">
        <v>-1501.09</v>
      </c>
      <c r="H70" s="25">
        <v>372.69</v>
      </c>
      <c r="I70" s="16"/>
      <c r="J70" s="5"/>
    </row>
    <row r="71" spans="1:10" ht="36" customHeight="1">
      <c r="A71" s="28" t="s">
        <v>116</v>
      </c>
      <c r="B71" s="29" t="s">
        <v>117</v>
      </c>
      <c r="C71" s="25" t="s">
        <v>16</v>
      </c>
      <c r="D71" s="25">
        <v>-0.52</v>
      </c>
      <c r="E71" s="25">
        <v>0.17</v>
      </c>
      <c r="F71" s="25">
        <v>-32.69</v>
      </c>
      <c r="G71" s="25">
        <v>0.69</v>
      </c>
      <c r="H71" s="25" t="s">
        <v>16</v>
      </c>
      <c r="I71" s="16"/>
      <c r="J71" s="5"/>
    </row>
    <row r="72" spans="1:10" ht="36" customHeight="1">
      <c r="A72" s="31" t="s">
        <v>118</v>
      </c>
      <c r="B72" s="35" t="s">
        <v>119</v>
      </c>
      <c r="C72" s="25" t="s">
        <v>16</v>
      </c>
      <c r="D72" s="25">
        <v>-0.52</v>
      </c>
      <c r="E72" s="25">
        <v>0.17</v>
      </c>
      <c r="F72" s="25">
        <v>-32.69</v>
      </c>
      <c r="G72" s="25">
        <v>0.69</v>
      </c>
      <c r="H72" s="25" t="s">
        <v>16</v>
      </c>
      <c r="I72" s="16"/>
      <c r="J72" s="5"/>
    </row>
    <row r="73" spans="1:10" ht="36" hidden="1" customHeight="1">
      <c r="A73" s="31" t="s">
        <v>120</v>
      </c>
      <c r="B73" s="35" t="s">
        <v>121</v>
      </c>
      <c r="C73" s="25" t="s">
        <v>16</v>
      </c>
      <c r="D73" s="25" t="s">
        <v>16</v>
      </c>
      <c r="E73" s="25" t="s">
        <v>16</v>
      </c>
      <c r="F73" s="25" t="s">
        <v>16</v>
      </c>
      <c r="G73" s="25" t="s">
        <v>16</v>
      </c>
      <c r="H73" s="25" t="s">
        <v>16</v>
      </c>
      <c r="I73" s="16"/>
      <c r="J73" s="5"/>
    </row>
    <row r="74" spans="1:10" ht="36" hidden="1" customHeight="1">
      <c r="A74" s="36" t="s">
        <v>122</v>
      </c>
      <c r="B74" s="37" t="s">
        <v>123</v>
      </c>
      <c r="C74" s="25" t="s">
        <v>16</v>
      </c>
      <c r="D74" s="25" t="s">
        <v>16</v>
      </c>
      <c r="E74" s="25" t="s">
        <v>16</v>
      </c>
      <c r="F74" s="25" t="s">
        <v>16</v>
      </c>
      <c r="G74" s="25" t="s">
        <v>16</v>
      </c>
      <c r="H74" s="25" t="s">
        <v>16</v>
      </c>
      <c r="I74" s="16"/>
      <c r="J74" s="5"/>
    </row>
    <row r="75" spans="1:10" ht="36" hidden="1" customHeight="1">
      <c r="A75" s="38" t="s">
        <v>124</v>
      </c>
      <c r="B75" s="39" t="s">
        <v>125</v>
      </c>
      <c r="C75" s="25" t="s">
        <v>16</v>
      </c>
      <c r="D75" s="25" t="s">
        <v>16</v>
      </c>
      <c r="E75" s="25" t="s">
        <v>16</v>
      </c>
      <c r="F75" s="25" t="s">
        <v>16</v>
      </c>
      <c r="G75" s="25" t="s">
        <v>16</v>
      </c>
      <c r="H75" s="25" t="s">
        <v>16</v>
      </c>
      <c r="I75" s="16"/>
      <c r="J75" s="5"/>
    </row>
  </sheetData>
  <mergeCells count="13">
    <mergeCell ref="A5:H5"/>
    <mergeCell ref="A6:H6"/>
    <mergeCell ref="A7:H7"/>
    <mergeCell ref="C8:I8"/>
    <mergeCell ref="B9:D9"/>
    <mergeCell ref="F13:F15"/>
    <mergeCell ref="G13:G15"/>
    <mergeCell ref="H13:H15"/>
    <mergeCell ref="A13:A16"/>
    <mergeCell ref="B13:B16"/>
    <mergeCell ref="C13:C15"/>
    <mergeCell ref="D13:D15"/>
    <mergeCell ref="E13:E15"/>
  </mergeCells>
  <pageMargins left="0.7" right="0.7" top="0.75" bottom="0.75" header="0.3" footer="0.3"/>
  <pageSetup paperSize="9" scale="5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DE7F59C-F8BA-4D5D-BC71-B88ED3F532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</dc:creator>
  <cp:lastModifiedBy>yaz</cp:lastModifiedBy>
  <dcterms:created xsi:type="dcterms:W3CDTF">2021-08-19T01:44:59Z</dcterms:created>
  <dcterms:modified xsi:type="dcterms:W3CDTF">2021-08-19T02:22:50Z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0305318_ГО_3.xlsx</vt:lpwstr>
  </property>
  <property fmtid="{D5CDD505-2E9C-101B-9397-08002B2CF9AE}" pid="3" name="Название отчета">
    <vt:lpwstr>0305318_ГО_3.xlsx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fumoga6</vt:lpwstr>
  </property>
  <property fmtid="{D5CDD505-2E9C-101B-9397-08002B2CF9AE}" pid="10" name="Шаблон">
    <vt:lpwstr>0305318_ГО.xlt</vt:lpwstr>
  </property>
  <property fmtid="{D5CDD505-2E9C-101B-9397-08002B2CF9AE}" pid="11" name="Локальная база">
    <vt:lpwstr>не используется</vt:lpwstr>
  </property>
</Properties>
</file>