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68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<sst xmlns="http://schemas.openxmlformats.org/spreadsheetml/2006/main" count="77" uniqueCount="73">
  <si>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</si>
  <si>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</si>
  <si>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</si>
  <si>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</si>
  <si>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</si>
  <si>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</si>
  <si>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</si>
  <si>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</si>
  <si>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</si>
  <si>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</si>
  <si>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</si>
  <si>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</si>
  <si>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</si>
  <si>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</si>
  <si>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</si>
  <si>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</si>
  <si>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</si>
  <si>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</si>
  <si>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</si>
  <si>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</si>
  <si>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</si>
  <si>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</si>
  <si>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</si>
  <si>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</si>
  <si>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</si>
  <si>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</si>
  <si>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</si>
  <si>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</si>
  <si>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</si>
  <si>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</si>
  <si>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</si>
  <si>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</si>
  <si>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</si>
  <si>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</si>
  <si>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</si>
  <si>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</si>
  <si>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</si>
  <si>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</si>
  <si>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</si>
  <si>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</si>
  <si>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</si>
  <si>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</si>
  <si>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</si>
  <si>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</si>
  <si>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</si>
  <si>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</si>
  <si>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</si>
  <si>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</si>
  <si>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</si>
  <si>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>к решению  Горно-Алтайского</t>
  </si>
  <si>
    <t>городского Совета депутатов</t>
  </si>
  <si>
    <t>016 01 02 00 00 04 0000 710</t>
  </si>
  <si>
    <t>016 01 02 00 00 04 0000 810</t>
  </si>
  <si>
    <t>Код</t>
  </si>
  <si>
    <t>ИСТОЧНИКИ ФИНАНСИРОВАНИЯ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</si>
  <si>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</si>
  <si>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</si>
  <si>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</si>
  <si>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</si>
  <si>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</si>
  <si>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</si>
  <si>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</si>
  <si>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</si>
  <si>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Сумма                          на 2023 год</t>
  </si>
  <si>
    <t>Сумма                        на 2024 год</t>
  </si>
  <si>
    <t>дефицита городского бюджета на плановый период 2023 и 2024 годов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</si>
  <si>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</si>
  <si>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</si>
  <si>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от «16» декабря 2021 года № 36-1</t>
  </si>
  <si>
    <t>«ПРИЛОЖЕНИЕ № 2</t>
  </si>
  <si>
    <t>»</t>
  </si>
  <si>
    <t>ПРИЛОЖЕНИЕ № 2</t>
  </si>
  <si>
    <t>от 17 февраля 2022 года № 38-1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</si>
</sst>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66.625" style="1" customWidth="1"/>
    <col min="2" max="2" width="27.625" style="1" customWidth="1"/>
    <col min="3" max="4" width="17.375" style="1" customWidth="1"/>
    <col min="5" max="5" width="10.75390625" style="1" bestFit="1" customWidth="1"/>
    <col min="6" max="16384" width="9.125" style="1" customWidth="1"/>
  </cols>
  <sheetData>
    <row r="1" spans="3:4" ht="15.75">
      <c r="C1" s="20" t="s">
        <v>71</v>
      </c>
      <c r="D1" s="20"/>
    </row>
    <row r="2" spans="3:4" ht="15.75">
      <c r="C2" s="20" t="s">
        <v>49</v>
      </c>
      <c r="D2" s="20"/>
    </row>
    <row r="3" spans="3:4" ht="15.75">
      <c r="C3" s="20" t="s">
        <v>50</v>
      </c>
      <c r="D3" s="20"/>
    </row>
    <row r="4" spans="3:4" ht="15.75">
      <c r="C4" s="20" t="s">
        <v>72</v>
      </c>
      <c r="D4" s="20"/>
    </row>
    <row r="5" spans="2:4" ht="15.75">
      <c r="B5" s="14"/>
      <c r="C5" s="21" t="s">
        <v>69</v>
      </c>
      <c r="D5" s="21"/>
    </row>
    <row r="6" spans="2:4" ht="15.75">
      <c r="B6" s="14"/>
      <c r="C6" s="21" t="s">
        <v>49</v>
      </c>
      <c r="D6" s="21"/>
    </row>
    <row r="7" spans="2:4" ht="15.75">
      <c r="B7" s="14"/>
      <c r="C7" s="21" t="s">
        <v>50</v>
      </c>
      <c r="D7" s="21"/>
    </row>
    <row r="8" spans="2:4" ht="15.75">
      <c r="B8" s="14"/>
      <c r="C8" s="20" t="s">
        <v>68</v>
      </c>
      <c r="D8" s="20"/>
    </row>
    <row r="9" spans="3:4" ht="12.75" customHeight="1">
      <c r="C9" s="21"/>
      <c r="D9" s="21"/>
    </row>
    <row r="10" spans="1:4" ht="12.75" customHeight="1">
      <c r="A10" s="19" t="s">
        <v>54</v>
      </c>
      <c r="B10" s="19"/>
      <c r="C10" s="19"/>
      <c r="D10" s="19"/>
    </row>
    <row r="11" spans="1:4" ht="13.5" customHeight="1">
      <c r="A11" s="19" t="s">
        <v>65</v>
      </c>
      <c r="B11" s="19"/>
      <c r="C11" s="19"/>
      <c r="D11" s="19"/>
    </row>
    <row r="12" spans="3:4" ht="15.75">
      <c r="C12" s="2"/>
      <c r="D12" s="2" t="s">
        <v>46</v>
      </c>
    </row>
    <row r="13" spans="1:4" ht="32.25" customHeight="1">
      <c r="A13" s="6"/>
      <c r="B13" s="15" t="s">
        <v>53</v>
      </c>
      <c r="C13" s="7" t="s">
        <v>63</v>
      </c>
      <c r="D13" s="7" t="s">
        <v>64</v>
      </c>
    </row>
    <row r="14" spans="1:4" ht="15.75">
      <c r="A14" s="8" t="s">
        <v>2</v>
      </c>
      <c r="B14" s="6"/>
      <c r="C14" s="16">
        <v>0</v>
      </c>
      <c r="D14" s="16">
        <v>0</v>
      </c>
    </row>
    <row r="15" spans="1:5" ht="31.5">
      <c r="A15" s="9" t="s">
        <v>7</v>
      </c>
      <c r="B15" s="10" t="s">
        <v>1</v>
      </c>
      <c r="C15" s="16">
        <f>+C17+C22+C29+C38</f>
        <v>3.2741809263825417E-11</v>
      </c>
      <c r="D15" s="16">
        <f>+D17+D22+D29+D38</f>
        <v>0</v>
      </c>
      <c r="E15" s="3"/>
    </row>
    <row r="16" spans="1:5" ht="15.75">
      <c r="A16" s="11" t="s">
        <v>38</v>
      </c>
      <c r="B16" s="10"/>
      <c r="C16" s="16"/>
      <c r="D16" s="16"/>
      <c r="E16" s="3"/>
    </row>
    <row r="17" spans="1:4" ht="31.5">
      <c r="A17" s="9" t="s">
        <v>4</v>
      </c>
      <c r="B17" s="10" t="s">
        <v>48</v>
      </c>
      <c r="C17" s="16">
        <f>C18+C20</f>
        <v>-17749.387149999966</v>
      </c>
      <c r="D17" s="16">
        <f>D18+D20</f>
        <v>0</v>
      </c>
    </row>
    <row r="18" spans="1:4" ht="31.5">
      <c r="A18" s="11" t="s">
        <v>56</v>
      </c>
      <c r="B18" s="12" t="s">
        <v>47</v>
      </c>
      <c r="C18" s="17">
        <f>C19</f>
        <v>529521.98822</v>
      </c>
      <c r="D18" s="17">
        <f>D19</f>
        <v>529521.98822</v>
      </c>
    </row>
    <row r="19" spans="1:4" ht="33" customHeight="1">
      <c r="A19" s="11" t="s">
        <v>66</v>
      </c>
      <c r="B19" s="12" t="s">
        <v>51</v>
      </c>
      <c r="C19" s="17">
        <f>559321.98822-29800</f>
        <v>529521.98822</v>
      </c>
      <c r="D19" s="17">
        <f>535321.98822+24000-29800</f>
        <v>529521.98822</v>
      </c>
    </row>
    <row r="20" spans="1:4" ht="31.5">
      <c r="A20" s="11" t="s">
        <v>0</v>
      </c>
      <c r="B20" s="12" t="s">
        <v>9</v>
      </c>
      <c r="C20" s="17">
        <f>C21</f>
        <v>-547271.37537</v>
      </c>
      <c r="D20" s="17">
        <f>D21</f>
        <v>-529521.98822</v>
      </c>
    </row>
    <row r="21" spans="1:4" ht="31.5">
      <c r="A21" s="11" t="s">
        <v>67</v>
      </c>
      <c r="B21" s="12" t="s">
        <v>52</v>
      </c>
      <c r="C21" s="17">
        <f>-577071.37537+29800</f>
        <v>-547271.37537</v>
      </c>
      <c r="D21" s="17">
        <f>-559321.98822+29800</f>
        <v>-529521.98822</v>
      </c>
    </row>
    <row r="22" spans="1:4" ht="31.5">
      <c r="A22" s="9" t="s">
        <v>55</v>
      </c>
      <c r="B22" s="10" t="s">
        <v>19</v>
      </c>
      <c r="C22" s="16">
        <f>C23+C26</f>
        <v>0</v>
      </c>
      <c r="D22" s="16">
        <f>D23+D26</f>
        <v>0</v>
      </c>
    </row>
    <row r="23" spans="1:4" ht="48.75" customHeight="1">
      <c r="A23" s="11" t="s">
        <v>60</v>
      </c>
      <c r="B23" s="12" t="s">
        <v>20</v>
      </c>
      <c r="C23" s="17">
        <f>C24</f>
        <v>102200</v>
      </c>
      <c r="D23" s="17">
        <f>D24</f>
        <v>106200</v>
      </c>
    </row>
    <row r="24" spans="1:4" ht="48" customHeight="1">
      <c r="A24" s="11" t="s">
        <v>57</v>
      </c>
      <c r="B24" s="12" t="s">
        <v>21</v>
      </c>
      <c r="C24" s="17">
        <f>+C25</f>
        <v>102200</v>
      </c>
      <c r="D24" s="17">
        <f>+D25</f>
        <v>106200</v>
      </c>
    </row>
    <row r="25" spans="1:4" ht="112.5" customHeight="1">
      <c r="A25" s="11" t="s">
        <v>61</v>
      </c>
      <c r="B25" s="12" t="s">
        <v>21</v>
      </c>
      <c r="C25" s="17">
        <v>102200</v>
      </c>
      <c r="D25" s="17">
        <v>106200</v>
      </c>
    </row>
    <row r="26" spans="1:4" ht="45" customHeight="1">
      <c r="A26" s="11" t="s">
        <v>58</v>
      </c>
      <c r="B26" s="12" t="s">
        <v>22</v>
      </c>
      <c r="C26" s="17">
        <f>+C27</f>
        <v>-102200</v>
      </c>
      <c r="D26" s="17">
        <f>+D27</f>
        <v>-106200</v>
      </c>
    </row>
    <row r="27" spans="1:4" ht="50.25" customHeight="1">
      <c r="A27" s="11" t="s">
        <v>59</v>
      </c>
      <c r="B27" s="12" t="s">
        <v>23</v>
      </c>
      <c r="C27" s="17">
        <f>0+C28</f>
        <v>-102200</v>
      </c>
      <c r="D27" s="17">
        <f>0+D28</f>
        <v>-106200</v>
      </c>
    </row>
    <row r="28" spans="1:4" ht="111" customHeight="1">
      <c r="A28" s="11" t="s">
        <v>62</v>
      </c>
      <c r="B28" s="12" t="s">
        <v>23</v>
      </c>
      <c r="C28" s="17">
        <v>-102200</v>
      </c>
      <c r="D28" s="17">
        <v>-106200</v>
      </c>
    </row>
    <row r="29" spans="1:4" ht="31.5" hidden="1">
      <c r="A29" s="9" t="s">
        <v>39</v>
      </c>
      <c r="B29" s="10" t="s">
        <v>10</v>
      </c>
      <c r="C29" s="16">
        <f>C31+C35</f>
        <v>0</v>
      </c>
      <c r="D29" s="16">
        <f>D31+D35</f>
        <v>0</v>
      </c>
    </row>
    <row r="30" spans="1:4" ht="16.5" customHeight="1" hidden="1">
      <c r="A30" s="11" t="s">
        <v>24</v>
      </c>
      <c r="B30" s="12" t="s">
        <v>25</v>
      </c>
      <c r="C30" s="17"/>
      <c r="D30" s="17"/>
    </row>
    <row r="31" spans="1:4" ht="15.75" customHeight="1" hidden="1">
      <c r="A31" s="11" t="s">
        <v>26</v>
      </c>
      <c r="B31" s="12" t="s">
        <v>27</v>
      </c>
      <c r="C31" s="17">
        <f>C32</f>
        <v>0</v>
      </c>
      <c r="D31" s="17">
        <f>D32</f>
        <v>0</v>
      </c>
    </row>
    <row r="32" spans="1:4" ht="15.75" customHeight="1" hidden="1">
      <c r="A32" s="11" t="s">
        <v>28</v>
      </c>
      <c r="B32" s="12" t="s">
        <v>29</v>
      </c>
      <c r="C32" s="17">
        <f>C33</f>
        <v>0</v>
      </c>
      <c r="D32" s="17">
        <f>D33</f>
        <v>0</v>
      </c>
    </row>
    <row r="33" spans="1:4" ht="33.75" customHeight="1" hidden="1">
      <c r="A33" s="11" t="s">
        <v>3</v>
      </c>
      <c r="B33" s="12" t="s">
        <v>11</v>
      </c>
      <c r="C33" s="17"/>
      <c r="D33" s="17"/>
    </row>
    <row r="34" spans="1:4" ht="15.75" customHeight="1" hidden="1">
      <c r="A34" s="11" t="s">
        <v>30</v>
      </c>
      <c r="B34" s="12" t="s">
        <v>31</v>
      </c>
      <c r="C34" s="17"/>
      <c r="D34" s="17"/>
    </row>
    <row r="35" spans="1:4" ht="20.25" customHeight="1" hidden="1">
      <c r="A35" s="11" t="s">
        <v>32</v>
      </c>
      <c r="B35" s="12" t="s">
        <v>33</v>
      </c>
      <c r="C35" s="17">
        <f>C36</f>
        <v>0</v>
      </c>
      <c r="D35" s="17">
        <f>D36</f>
        <v>0</v>
      </c>
    </row>
    <row r="36" spans="1:4" ht="18.75" customHeight="1" hidden="1">
      <c r="A36" s="11" t="s">
        <v>34</v>
      </c>
      <c r="B36" s="12" t="s">
        <v>35</v>
      </c>
      <c r="C36" s="17">
        <f>C37</f>
        <v>0</v>
      </c>
      <c r="D36" s="17">
        <f>D37</f>
        <v>0</v>
      </c>
    </row>
    <row r="37" spans="1:4" ht="33.75" customHeight="1" hidden="1">
      <c r="A37" s="11" t="s">
        <v>36</v>
      </c>
      <c r="B37" s="12" t="s">
        <v>37</v>
      </c>
      <c r="C37" s="17"/>
      <c r="D37" s="17"/>
    </row>
    <row r="38" spans="1:4" ht="30.75" customHeight="1">
      <c r="A38" s="9" t="s">
        <v>8</v>
      </c>
      <c r="B38" s="10" t="s">
        <v>12</v>
      </c>
      <c r="C38" s="16">
        <f>C43+C39</f>
        <v>17749.38715</v>
      </c>
      <c r="D38" s="16">
        <f>D43+D39</f>
        <v>0</v>
      </c>
    </row>
    <row r="39" spans="1:4" ht="15" customHeight="1" hidden="1">
      <c r="A39" s="11" t="s">
        <v>14</v>
      </c>
      <c r="B39" s="12" t="s">
        <v>13</v>
      </c>
      <c r="C39" s="17">
        <f aca="true" t="shared" si="0" ref="C39:D41">C40</f>
        <v>0</v>
      </c>
      <c r="D39" s="17">
        <f t="shared" si="0"/>
        <v>0</v>
      </c>
    </row>
    <row r="40" spans="1:4" ht="31.5" hidden="1">
      <c r="A40" s="11" t="s">
        <v>5</v>
      </c>
      <c r="B40" s="12" t="s">
        <v>15</v>
      </c>
      <c r="C40" s="18">
        <f t="shared" si="0"/>
        <v>0</v>
      </c>
      <c r="D40" s="18">
        <f t="shared" si="0"/>
        <v>0</v>
      </c>
    </row>
    <row r="41" spans="1:4" ht="101.25" customHeight="1" hidden="1">
      <c r="A41" s="13" t="s">
        <v>16</v>
      </c>
      <c r="B41" s="12" t="s">
        <v>17</v>
      </c>
      <c r="C41" s="18">
        <f t="shared" si="0"/>
        <v>0</v>
      </c>
      <c r="D41" s="18">
        <f t="shared" si="0"/>
        <v>0</v>
      </c>
    </row>
    <row r="42" spans="1:4" ht="98.25" customHeight="1" hidden="1">
      <c r="A42" s="13" t="s">
        <v>6</v>
      </c>
      <c r="B42" s="12" t="s">
        <v>18</v>
      </c>
      <c r="C42" s="18"/>
      <c r="D42" s="18"/>
    </row>
    <row r="43" spans="1:4" ht="31.5">
      <c r="A43" s="11" t="s">
        <v>41</v>
      </c>
      <c r="B43" s="12" t="s">
        <v>40</v>
      </c>
      <c r="C43" s="18">
        <f>C44</f>
        <v>17749.38715</v>
      </c>
      <c r="D43" s="18">
        <f>D44</f>
        <v>0</v>
      </c>
    </row>
    <row r="44" spans="1:4" ht="31.5" customHeight="1">
      <c r="A44" s="11" t="s">
        <v>42</v>
      </c>
      <c r="B44" s="12" t="s">
        <v>43</v>
      </c>
      <c r="C44" s="18">
        <f>C45</f>
        <v>17749.38715</v>
      </c>
      <c r="D44" s="18">
        <f>D45</f>
        <v>0</v>
      </c>
    </row>
    <row r="45" spans="1:5" ht="31.5" customHeight="1">
      <c r="A45" s="11" t="s">
        <v>44</v>
      </c>
      <c r="B45" s="12" t="s">
        <v>45</v>
      </c>
      <c r="C45" s="18">
        <v>17749.38715</v>
      </c>
      <c r="D45" s="18">
        <v>0</v>
      </c>
      <c r="E45" s="1" t="s">
        <v>70</v>
      </c>
    </row>
    <row r="46" spans="1:2" ht="16.5" customHeight="1">
      <c r="A46" s="22"/>
      <c r="B46" s="22"/>
    </row>
    <row r="47" ht="15" customHeight="1">
      <c r="A47" s="5"/>
    </row>
    <row r="48" ht="15.75">
      <c r="A48" s="4"/>
    </row>
    <row r="49" ht="15.75">
      <c r="A49" s="4"/>
    </row>
  </sheetData>
  <sheetProtection/>
  <mergeCells count="12">
    <mergeCell ref="A46:B46"/>
    <mergeCell ref="C5:D5"/>
    <mergeCell ref="C6:D6"/>
    <mergeCell ref="C7:D7"/>
    <mergeCell ref="C8:D8"/>
    <mergeCell ref="A10:D10"/>
    <mergeCell ref="A11:D11"/>
    <mergeCell ref="C1:D1"/>
    <mergeCell ref="C2:D2"/>
    <mergeCell ref="C3:D3"/>
    <mergeCell ref="C4:D4"/>
    <mergeCell ref="C9:D9"/>
  </mergeCells>
  <printOptions/>
  <pageMargins left="0.7086614173228347" right="0.1968503937007874" top="0.7480314960629921" bottom="0.7480314960629921" header="0.31496062992125984" footer="0.31496062992125984"/>
  <pageSetup firstPageNumber="7" useFirstPageNumber="1" fitToHeight="0" fitToWidth="1" horizontalDpi="600" verticalDpi="600" orientation="portrait" paperSize="9" scale="6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2022-02-17T03:31:15Z</cp:lastPrinted>
  <dcterms:created xsi:type="dcterms:W3CDTF">2004-09-27T04:28:16Z</dcterms:created>
  <dcterms:modified xsi:type="dcterms:W3CDTF">2022-02-17T04:14:36Z</dcterms:modified>
  <cp:category/>
  <cp:version/>
  <cp:contentType/>
  <cp:contentStatus/>
</cp:coreProperties>
</file>