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1" yWindow="50" windowWidth="16904" windowHeight="5798"/>
  </bookViews>
  <sheets>
    <sheet name="Доклад Главы" sheetId="1" r:id="rId1"/>
  </sheets>
  <externalReferences>
    <externalReference r:id="rId2"/>
  </externalReferences>
  <definedNames>
    <definedName name="_xlnm.Print_Area" localSheetId="0">'Доклад Главы'!$A$1:$K$78</definedName>
    <definedName name="отметки">'[1]Экономическое развитие'!#REF!</definedName>
  </definedNames>
  <calcPr calcId="125725"/>
</workbook>
</file>

<file path=xl/calcChain.xml><?xml version="1.0" encoding="utf-8"?>
<calcChain xmlns="http://schemas.openxmlformats.org/spreadsheetml/2006/main">
  <c r="J78" i="1"/>
  <c r="I78"/>
  <c r="H78"/>
  <c r="G78"/>
  <c r="F78"/>
  <c r="E78"/>
  <c r="D78"/>
  <c r="J77"/>
  <c r="I77"/>
  <c r="H77"/>
  <c r="G77"/>
  <c r="F77"/>
  <c r="E77"/>
  <c r="D77"/>
  <c r="J76"/>
  <c r="I76"/>
  <c r="H76"/>
  <c r="G76"/>
  <c r="F76"/>
  <c r="E76"/>
  <c r="D76"/>
  <c r="J75"/>
  <c r="I75"/>
  <c r="H75"/>
  <c r="G75"/>
  <c r="F75"/>
  <c r="E75"/>
  <c r="D75"/>
  <c r="J73"/>
  <c r="I73"/>
  <c r="H73"/>
  <c r="G73"/>
  <c r="F73"/>
  <c r="E73"/>
  <c r="D73"/>
  <c r="J72"/>
  <c r="I72"/>
  <c r="H72"/>
  <c r="G72"/>
  <c r="F72"/>
  <c r="E72"/>
  <c r="D72"/>
  <c r="J71"/>
  <c r="I71"/>
  <c r="H71"/>
  <c r="G71"/>
  <c r="F71"/>
  <c r="E71"/>
  <c r="D71"/>
  <c r="J70"/>
  <c r="I70"/>
  <c r="H70"/>
  <c r="G70"/>
  <c r="F70"/>
  <c r="E70"/>
  <c r="D70"/>
  <c r="J69"/>
  <c r="I69"/>
  <c r="H69"/>
  <c r="G69"/>
  <c r="F69"/>
  <c r="E69"/>
  <c r="D69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0"/>
  <c r="I40"/>
  <c r="H40"/>
  <c r="G40"/>
  <c r="F40"/>
  <c r="E40"/>
  <c r="D40"/>
  <c r="J39"/>
  <c r="I39"/>
  <c r="H39"/>
  <c r="G39"/>
  <c r="F39"/>
  <c r="E39"/>
  <c r="D39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D32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H25"/>
  <c r="G25"/>
  <c r="F25"/>
  <c r="E25"/>
  <c r="D25"/>
  <c r="J24"/>
  <c r="I24"/>
  <c r="H24"/>
  <c r="G24"/>
  <c r="F24"/>
  <c r="E24"/>
  <c r="D24"/>
  <c r="J22"/>
  <c r="I22"/>
  <c r="H22"/>
  <c r="G22"/>
  <c r="F22"/>
  <c r="E22"/>
  <c r="D22"/>
  <c r="J21"/>
  <c r="I21"/>
  <c r="H21"/>
  <c r="G21"/>
  <c r="F21"/>
  <c r="E21"/>
  <c r="D21"/>
  <c r="J20"/>
  <c r="I20"/>
  <c r="H20"/>
  <c r="G20"/>
  <c r="F20"/>
  <c r="E20"/>
  <c r="D20"/>
  <c r="J18"/>
  <c r="I18"/>
  <c r="H18"/>
  <c r="G18"/>
  <c r="F18"/>
  <c r="E18"/>
  <c r="D18"/>
  <c r="J17"/>
  <c r="I17"/>
  <c r="H17"/>
  <c r="G17"/>
  <c r="F17"/>
  <c r="E17"/>
  <c r="D17"/>
  <c r="J16"/>
  <c r="I16"/>
  <c r="H16"/>
  <c r="G16"/>
  <c r="F16"/>
  <c r="E16"/>
  <c r="D16"/>
  <c r="J15"/>
  <c r="I15"/>
  <c r="H15"/>
  <c r="G15"/>
  <c r="F15"/>
  <c r="E15"/>
  <c r="D15"/>
  <c r="J14"/>
  <c r="I14"/>
  <c r="H14"/>
  <c r="G14"/>
  <c r="F14"/>
  <c r="E14"/>
  <c r="D14"/>
  <c r="J13"/>
  <c r="I13"/>
  <c r="H13"/>
  <c r="G13"/>
  <c r="F13"/>
  <c r="E13"/>
  <c r="D13"/>
  <c r="J11"/>
  <c r="I11"/>
  <c r="H11"/>
  <c r="G11"/>
  <c r="F11"/>
  <c r="E11"/>
  <c r="D11"/>
  <c r="J10"/>
  <c r="I10"/>
  <c r="H10"/>
  <c r="G10"/>
  <c r="F10"/>
  <c r="E10"/>
  <c r="D10"/>
  <c r="J9"/>
  <c r="I9"/>
  <c r="H9"/>
  <c r="G9"/>
  <c r="F9"/>
  <c r="E9"/>
  <c r="D9"/>
  <c r="J8"/>
  <c r="I8"/>
  <c r="H8"/>
  <c r="G8"/>
  <c r="F8"/>
  <c r="E8"/>
  <c r="D8"/>
  <c r="J7"/>
  <c r="I7"/>
  <c r="H7"/>
  <c r="G7"/>
  <c r="F7"/>
  <c r="E7"/>
  <c r="D7"/>
  <c r="J6"/>
  <c r="I6"/>
  <c r="H6"/>
  <c r="G6"/>
  <c r="F6"/>
  <c r="E6"/>
  <c r="D6"/>
  <c r="J5"/>
  <c r="I5"/>
  <c r="H5"/>
  <c r="G5"/>
  <c r="F5"/>
  <c r="E5"/>
  <c r="D5"/>
</calcChain>
</file>

<file path=xl/sharedStrings.xml><?xml version="1.0" encoding="utf-8"?>
<sst xmlns="http://schemas.openxmlformats.org/spreadsheetml/2006/main" count="292" uniqueCount="130">
  <si>
    <t>Показатели оценки эффективности деятельности органов местного самоуправления 
МО «Город Горно-Алтайск» за 2023 год</t>
  </si>
  <si>
    <t>Единица измерения</t>
  </si>
  <si>
    <t>Отчетная информация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</si>
  <si>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</si>
  <si>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</si>
  <si>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</si>
  <si>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</si>
  <si>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</si>
  <si>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</si>
  <si>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</si>
  <si>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</si>
  <si>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</si>
  <si>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</si>
  <si>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</si>
  <si>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</si>
  <si>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</si>
  <si>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</si>
  <si>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</si>
  <si>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%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</si>
  <si>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</si>
  <si>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</si>
  <si>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</si>
  <si>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</si>
  <si>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</si>
  <si>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</si>
  <si>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</si>
  <si>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</si>
  <si>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</si>
  <si>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</si>
  <si>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</si>
  <si>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</si>
  <si>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</si>
  <si>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</si>
  <si>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</si>
  <si>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</si>
  <si>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10.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</si>
  <si>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</si>
  <si>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</si>
  <si>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общеобразовательных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общеобразовательных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</si>
  <si>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</si>
  <si>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</si>
  <si>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</si>
  <si>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13.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</si>
  <si>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</si>
  <si>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</si>
  <si>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</si>
  <si>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15.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</si>
  <si>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</si>
  <si>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16.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</si>
  <si>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</si>
  <si>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17.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</si>
  <si>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</si>
  <si>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</si>
  <si>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18.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</si>
  <si>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</si>
  <si>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</si>
  <si>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</si>
  <si>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</si>
  <si>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</si>
  <si>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</si>
  <si>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20.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</si>
  <si>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</si>
  <si>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</si>
  <si>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</si>
  <si>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</si>
  <si>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Доля населения, систематически занимающегося физической культурой и спортом</t>
  </si>
  <si>
    <t>23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</si>
  <si>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</si>
  <si>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</si>
  <si>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</si>
  <si>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</si>
  <si>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</si>
  <si>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</si>
  <si>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</si>
  <si>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</si>
  <si>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</si>
  <si>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</si>
  <si>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</si>
  <si>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</si>
  <si>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VII. Жилищно-коммунальное хозяйство</t>
  </si>
  <si>
    <t>VII. Жилищное-коммунальное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</si>
  <si>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</si>
  <si>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</si>
  <si>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</si>
  <si>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тепло, -газо-,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</si>
  <si>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</si>
  <si>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</si>
  <si>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</si>
  <si>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</si>
  <si>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</si>
  <si>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</si>
  <si>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</si>
  <si>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</si>
  <si>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</si>
  <si>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</si>
  <si>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</si>
  <si>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</si>
  <si>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</si>
  <si>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</si>
  <si>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</si>
  <si>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</si>
  <si>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</si>
  <si>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</si>
  <si>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- 1/нет - 0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</si>
  <si>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</si>
  <si>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</si>
  <si>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</si>
  <si>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</si>
  <si>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</si>
  <si>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</si>
  <si>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</si>
  <si>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</si>
  <si>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</si>
  <si>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</si>
  <si>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</si>
  <si>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</si>
  <si>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</si>
  <si>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</si>
  <si>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</si>
  <si>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</si>
  <si>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</si>
  <si>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</si>
  <si>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</si>
  <si>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</si>
  <si>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</si>
  <si>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</si>
  <si>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баллы</t>
  </si>
  <si>
    <t>в сфере образования</t>
  </si>
  <si>
    <t>в сфере социального обслуживания</t>
  </si>
  <si>
    <t>в сфере охраны здоровья</t>
  </si>
</sst>
</file>

<file path=xl/styles.xml><?xml version="1.0" encoding="utf-8"?>
<styleSheet xmlns="http://schemas.openxmlformats.org/spreadsheetml/2006/main">
  <fonts count="8">
    <font>
      <sz val="10"/>
      <color theme="1"/>
      <name val="Arial"/>
    </font>
    <font>
      <b/>
      <sz val="13"/>
      <name val="Times New Roman"/>
    </font>
    <font>
      <b/>
      <sz val="10"/>
      <name val="Times New Roman"/>
    </font>
    <font>
      <sz val="10"/>
      <name val="Times New Roman"/>
    </font>
    <font>
      <u/>
      <sz val="10"/>
      <color theme="10"/>
      <name val="Arial"/>
    </font>
    <font>
      <sz val="10"/>
      <name val="Arial"/>
    </font>
    <font>
      <sz val="10"/>
      <name val="Arial Cy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2ED"/>
        <b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Protection="0"/>
    <xf numFmtId="0" fontId="5" fillId="0" borderId="0">
      <protection locked="0"/>
    </xf>
    <xf numFmtId="0" fontId="6" fillId="0" borderId="0"/>
    <xf numFmtId="0" fontId="5" fillId="0" borderId="0">
      <protection locked="0"/>
    </xf>
    <xf numFmtId="0" fontId="7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Hyperlink" xfId="1"/>
    <cellStyle name="Обычный" xfId="0" builtinId="0"/>
    <cellStyle name="Обычный 2" xfId="2"/>
    <cellStyle name="Обычный 3" xfId="3"/>
    <cellStyle name="Обычный 4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/&#1041;&#1099;&#1082;&#1086;&#1074;&#1072;%20&#1053;.&#1044;/&#1054;&#1094;&#1077;&#1085;&#1082;&#1072;%20&#1101;&#1092;&#1092;&#1077;&#1082;&#1090;&#1080;&#1074;&#1085;&#1086;&#1089;&#1090;&#1080;/&#1054;&#1094;&#1077;&#1085;&#1082;&#1072;%20&#1101;&#1092;&#1092;&#1077;&#1082;&#1090;&#1080;&#1074;&#1085;&#1086;&#1089;&#1090;&#1080;/2023/&#1044;&#1086;&#1082;&#1083;&#1072;&#1076;/&#1086;&#1094;&#1077;&#1085;&#1082;&#1072;%20&#1101;&#1092;&#1092;&#1077;&#1082;&#1090;&#1080;&#1074;&#1085;&#1086;&#1089;&#1090;&#1080;%202023_&#1043;&#1054;&#1056;&#1054;&#1044;_&#1048;&#1058;&#1054;&#10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Экономическое развитие"/>
      <sheetName val="Дошкольное образование"/>
      <sheetName val="Общее и доп образование"/>
      <sheetName val="Физическая культура и спорт"/>
      <sheetName val="Культура"/>
      <sheetName val="Жилищное строительство и обеспе"/>
      <sheetName val="Жилищно-коммунальное хозяйство"/>
      <sheetName val="Организация муниципального упра"/>
      <sheetName val="Энергосбережение и повышение эн"/>
      <sheetName val="Независимая оценка"/>
      <sheetName val="Доклад Главы"/>
      <sheetName val="Титул Доклада"/>
    </sheetNames>
    <sheetDataSet>
      <sheetData sheetId="0"/>
      <sheetData sheetId="1">
        <row r="6">
          <cell r="D6">
            <v>459.82386407918318</v>
          </cell>
          <cell r="E6">
            <v>441.64820008987925</v>
          </cell>
          <cell r="F6">
            <v>437.21230968178952</v>
          </cell>
          <cell r="G6">
            <v>445.68115582563405</v>
          </cell>
          <cell r="H6">
            <v>446.98432311375393</v>
          </cell>
          <cell r="I6">
            <v>447.89903032168695</v>
          </cell>
          <cell r="J6">
            <v>452.2420147420147</v>
          </cell>
        </row>
        <row r="9">
          <cell r="D9">
            <v>11.953159522757401</v>
          </cell>
          <cell r="E9">
            <v>15.549989563765394</v>
          </cell>
          <cell r="F9">
            <v>17.097730525454917</v>
          </cell>
          <cell r="G9">
            <v>18.226827276439366</v>
          </cell>
          <cell r="H9">
            <v>18.283677107206518</v>
          </cell>
          <cell r="I9">
            <v>18.529411764705884</v>
          </cell>
          <cell r="J9">
            <v>18.6346396965866</v>
          </cell>
        </row>
        <row r="13">
          <cell r="D13">
            <v>24190.5853012236</v>
          </cell>
          <cell r="E13">
            <v>21504.532705211448</v>
          </cell>
          <cell r="F13">
            <v>21457.090239410682</v>
          </cell>
          <cell r="G13">
            <v>27370.537438400814</v>
          </cell>
          <cell r="H13">
            <v>25498.827880203942</v>
          </cell>
          <cell r="I13">
            <v>28551.825155147824</v>
          </cell>
          <cell r="J13">
            <v>26054.423860404335</v>
          </cell>
        </row>
        <row r="16">
          <cell r="D16">
            <v>76.273210989249648</v>
          </cell>
          <cell r="E16">
            <v>54.783907047453582</v>
          </cell>
          <cell r="F16">
            <v>55.026170051037028</v>
          </cell>
          <cell r="G16">
            <v>58.761646215658594</v>
          </cell>
          <cell r="H16">
            <v>59.72418286458899</v>
          </cell>
          <cell r="I16">
            <v>59.941361711369311</v>
          </cell>
          <cell r="J16">
            <v>60.049951134759475</v>
          </cell>
        </row>
        <row r="19">
          <cell r="D19">
            <v>100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2">
          <cell r="D22">
            <v>55.850867478774468</v>
          </cell>
          <cell r="E22">
            <v>49.317091177556293</v>
          </cell>
          <cell r="F22">
            <v>50.092284976005907</v>
          </cell>
          <cell r="G22">
            <v>38.759689922480625</v>
          </cell>
          <cell r="H22">
            <v>28.940568475452199</v>
          </cell>
          <cell r="I22">
            <v>22.18530823181986</v>
          </cell>
          <cell r="J22">
            <v>15.873015873015875</v>
          </cell>
        </row>
        <row r="25">
          <cell r="D25">
            <v>0</v>
          </cell>
          <cell r="E25">
            <v>1.1275135383278462E-14</v>
          </cell>
          <cell r="F25">
            <v>0</v>
          </cell>
          <cell r="G25">
            <v>1.1239951206005321E-14</v>
          </cell>
          <cell r="H25">
            <v>-1.1258473867814948E-14</v>
          </cell>
          <cell r="I25">
            <v>0</v>
          </cell>
          <cell r="J25">
            <v>0</v>
          </cell>
        </row>
        <row r="28">
          <cell r="D28">
            <v>41757.9</v>
          </cell>
          <cell r="E28">
            <v>48319.3</v>
          </cell>
          <cell r="F28">
            <v>52762.5</v>
          </cell>
          <cell r="G28">
            <v>61211.1</v>
          </cell>
          <cell r="H28">
            <v>63200</v>
          </cell>
          <cell r="I28">
            <v>65100</v>
          </cell>
          <cell r="J28">
            <v>67250</v>
          </cell>
        </row>
        <row r="29">
          <cell r="D29">
            <v>25071.5</v>
          </cell>
          <cell r="E29">
            <v>30641.3</v>
          </cell>
          <cell r="F29">
            <v>33892.6</v>
          </cell>
          <cell r="G29">
            <v>38061.1</v>
          </cell>
          <cell r="H29">
            <v>40150</v>
          </cell>
          <cell r="I29">
            <v>43440</v>
          </cell>
          <cell r="J29">
            <v>45178</v>
          </cell>
        </row>
        <row r="30">
          <cell r="D30">
            <v>31810.7</v>
          </cell>
          <cell r="E30">
            <v>41999.8</v>
          </cell>
          <cell r="F30">
            <v>45045.5</v>
          </cell>
          <cell r="G30">
            <v>47948.4</v>
          </cell>
          <cell r="H30">
            <v>48687</v>
          </cell>
          <cell r="I30">
            <v>50634</v>
          </cell>
          <cell r="J30">
            <v>52660</v>
          </cell>
        </row>
        <row r="31">
          <cell r="D31">
            <v>30162.7</v>
          </cell>
          <cell r="E31">
            <v>40606.78</v>
          </cell>
          <cell r="F31">
            <v>43759.199999999997</v>
          </cell>
          <cell r="G31">
            <v>45353.2</v>
          </cell>
          <cell r="H31">
            <v>47165</v>
          </cell>
          <cell r="I31">
            <v>49052</v>
          </cell>
          <cell r="J31">
            <v>51015</v>
          </cell>
        </row>
        <row r="32">
          <cell r="D32">
            <v>26054.9</v>
          </cell>
          <cell r="E32">
            <v>31995.7</v>
          </cell>
          <cell r="F32">
            <v>32753</v>
          </cell>
          <cell r="G32">
            <v>39887</v>
          </cell>
          <cell r="H32">
            <v>44833.64</v>
          </cell>
          <cell r="I32">
            <v>48196.160000000003</v>
          </cell>
          <cell r="J32">
            <v>51425.21</v>
          </cell>
        </row>
        <row r="33">
          <cell r="D33">
            <v>28285.3</v>
          </cell>
          <cell r="E33">
            <v>33954.9</v>
          </cell>
          <cell r="F33">
            <v>37437.1</v>
          </cell>
          <cell r="G33">
            <v>47674.47</v>
          </cell>
          <cell r="H33">
            <v>47674.47</v>
          </cell>
          <cell r="I33">
            <v>47674.47</v>
          </cell>
          <cell r="J33">
            <v>47674.47</v>
          </cell>
        </row>
      </sheetData>
      <sheetData sheetId="2">
        <row r="5">
          <cell r="D5">
            <v>47.840222944728282</v>
          </cell>
          <cell r="E5">
            <v>52.630671036743152</v>
          </cell>
          <cell r="F5">
            <v>67.465930653786444</v>
          </cell>
          <cell r="G5">
            <v>63.883773276038468</v>
          </cell>
          <cell r="H5">
            <v>63.874667212779023</v>
          </cell>
          <cell r="I5">
            <v>63.865546218487388</v>
          </cell>
          <cell r="J5">
            <v>63.876923076923077</v>
          </cell>
        </row>
        <row r="7">
          <cell r="D7">
            <v>29.880786499458122</v>
          </cell>
          <cell r="E7">
            <v>22.960151802656547</v>
          </cell>
          <cell r="F7">
            <v>16.353286182508196</v>
          </cell>
          <cell r="G7">
            <v>19.316554123183955</v>
          </cell>
          <cell r="H7">
            <v>19.250460782305957</v>
          </cell>
          <cell r="I7">
            <v>19.184259069481453</v>
          </cell>
          <cell r="J7">
            <v>19.117948717948718</v>
          </cell>
        </row>
        <row r="10">
          <cell r="D10">
            <v>16.666666666666664</v>
          </cell>
          <cell r="E10">
            <v>23.52941176470588</v>
          </cell>
          <cell r="F10">
            <v>100</v>
          </cell>
          <cell r="G10">
            <v>100</v>
          </cell>
          <cell r="H10">
            <v>93.75</v>
          </cell>
          <cell r="I10">
            <v>81.25</v>
          </cell>
          <cell r="J10">
            <v>68.75</v>
          </cell>
        </row>
      </sheetData>
      <sheetData sheetId="3">
        <row r="5">
          <cell r="D5">
            <v>0</v>
          </cell>
          <cell r="E5">
            <v>2.2312373225152129</v>
          </cell>
          <cell r="F5">
            <v>2.0361990950226243</v>
          </cell>
          <cell r="G5">
            <v>1.8779342723004695</v>
          </cell>
          <cell r="H5">
            <v>1.3550135501355014</v>
          </cell>
          <cell r="I5">
            <v>1.4736842105263157</v>
          </cell>
          <cell r="J5">
            <v>1.4736842105263157</v>
          </cell>
        </row>
        <row r="14">
          <cell r="D14">
            <v>81.818181818181827</v>
          </cell>
          <cell r="E14">
            <v>63.636363636363633</v>
          </cell>
          <cell r="F14">
            <v>75</v>
          </cell>
          <cell r="G14">
            <v>75</v>
          </cell>
          <cell r="H14">
            <v>83.333333333333343</v>
          </cell>
          <cell r="I14">
            <v>83.333333333333343</v>
          </cell>
          <cell r="J14">
            <v>91.666666666666657</v>
          </cell>
        </row>
        <row r="17">
          <cell r="D17">
            <v>54.54545454545454</v>
          </cell>
          <cell r="E17">
            <v>72.727272727272734</v>
          </cell>
          <cell r="F17">
            <v>58.333333333333336</v>
          </cell>
          <cell r="G17">
            <v>66.666666666666657</v>
          </cell>
          <cell r="H17">
            <v>50</v>
          </cell>
          <cell r="I17">
            <v>33.333333333333329</v>
          </cell>
          <cell r="J17">
            <v>33.333333333333329</v>
          </cell>
        </row>
        <row r="19">
          <cell r="D19">
            <v>88.310708898944185</v>
          </cell>
          <cell r="E19">
            <v>90.482221139795428</v>
          </cell>
          <cell r="F19">
            <v>94.455501848166051</v>
          </cell>
          <cell r="G19">
            <v>96.901408450704224</v>
          </cell>
          <cell r="H19">
            <v>96.901408450704224</v>
          </cell>
          <cell r="I19">
            <v>96.901408450704224</v>
          </cell>
          <cell r="J19">
            <v>96.901408450704224</v>
          </cell>
        </row>
        <row r="22">
          <cell r="D22">
            <v>38.797761482053261</v>
          </cell>
          <cell r="E22">
            <v>39.764142251704442</v>
          </cell>
          <cell r="F22">
            <v>41.180146402428136</v>
          </cell>
          <cell r="G22">
            <v>39.955357142857146</v>
          </cell>
          <cell r="H22">
            <v>39.955357142857146</v>
          </cell>
          <cell r="I22">
            <v>39.955357142857146</v>
          </cell>
          <cell r="J22">
            <v>39.955357142857146</v>
          </cell>
        </row>
        <row r="25">
          <cell r="D25">
            <v>12.141883484162896</v>
          </cell>
          <cell r="E25">
            <v>14.610074236006742</v>
          </cell>
          <cell r="F25">
            <v>24.52980663531023</v>
          </cell>
          <cell r="G25">
            <v>29.343342001792863</v>
          </cell>
          <cell r="H25">
            <v>30.223374012603177</v>
          </cell>
          <cell r="I25">
            <v>31.130075175290671</v>
          </cell>
          <cell r="J25">
            <v>32.063977456288271</v>
          </cell>
        </row>
        <row r="28">
          <cell r="D28">
            <v>67.327443798032036</v>
          </cell>
          <cell r="E28">
            <v>87.23500225529996</v>
          </cell>
          <cell r="F28">
            <v>78.808579403555171</v>
          </cell>
          <cell r="G28">
            <v>80.764880531599033</v>
          </cell>
          <cell r="H28">
            <v>81.00505257408166</v>
          </cell>
          <cell r="I28">
            <v>80.998283375148546</v>
          </cell>
          <cell r="J28">
            <v>80.998338233414287</v>
          </cell>
        </row>
      </sheetData>
      <sheetData sheetId="4">
        <row r="6">
          <cell r="D6">
            <v>30.989010989010989</v>
          </cell>
          <cell r="E6">
            <v>34.910158892537162</v>
          </cell>
          <cell r="F6">
            <v>35.178837073927951</v>
          </cell>
          <cell r="G6">
            <v>42.218900784689616</v>
          </cell>
          <cell r="H6">
            <v>42.302193338748985</v>
          </cell>
          <cell r="I6">
            <v>42.376543209876544</v>
          </cell>
          <cell r="J6">
            <v>42.454316575976605</v>
          </cell>
        </row>
        <row r="9">
          <cell r="D9">
            <v>76.853441548306549</v>
          </cell>
          <cell r="E9">
            <v>67.112775492663758</v>
          </cell>
          <cell r="F9">
            <v>69.681240840254034</v>
          </cell>
          <cell r="G9">
            <v>68.218576709796679</v>
          </cell>
          <cell r="H9">
            <v>68.796210720887245</v>
          </cell>
          <cell r="I9">
            <v>69.373844731977812</v>
          </cell>
          <cell r="J9">
            <v>69.951478743068392</v>
          </cell>
        </row>
      </sheetData>
      <sheetData sheetId="5">
        <row r="5">
          <cell r="D5">
            <v>80.670303975058459</v>
          </cell>
          <cell r="E5">
            <v>60</v>
          </cell>
          <cell r="F5">
            <v>60</v>
          </cell>
          <cell r="G5">
            <v>60</v>
          </cell>
          <cell r="H5">
            <v>80</v>
          </cell>
          <cell r="I5">
            <v>80</v>
          </cell>
          <cell r="J5">
            <v>80</v>
          </cell>
        </row>
        <row r="8">
          <cell r="D8">
            <v>100</v>
          </cell>
          <cell r="E8">
            <v>100</v>
          </cell>
          <cell r="F8">
            <v>100</v>
          </cell>
          <cell r="G8">
            <v>100</v>
          </cell>
          <cell r="H8">
            <v>100</v>
          </cell>
          <cell r="I8">
            <v>100</v>
          </cell>
          <cell r="J8" t="str">
            <v>100.00</v>
          </cell>
        </row>
        <row r="11"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4">
          <cell r="D14">
            <v>0</v>
          </cell>
          <cell r="E14">
            <v>0</v>
          </cell>
          <cell r="F14">
            <v>25</v>
          </cell>
          <cell r="G14">
            <v>25</v>
          </cell>
          <cell r="H14">
            <v>25</v>
          </cell>
          <cell r="I14">
            <v>25</v>
          </cell>
          <cell r="J14" t="str">
            <v>25.000</v>
          </cell>
        </row>
        <row r="17"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20</v>
          </cell>
          <cell r="J17">
            <v>20</v>
          </cell>
        </row>
      </sheetData>
      <sheetData sheetId="6">
        <row r="6">
          <cell r="D6">
            <v>24.100273020600646</v>
          </cell>
          <cell r="E6">
            <v>24776.4943469547</v>
          </cell>
          <cell r="F6">
            <v>25568.914820573613</v>
          </cell>
          <cell r="G6">
            <v>25420.257952502016</v>
          </cell>
          <cell r="H6">
            <v>26888.253919221559</v>
          </cell>
          <cell r="I6">
            <v>27410.804986917039</v>
          </cell>
          <cell r="J6">
            <v>27721.130221130221</v>
          </cell>
        </row>
        <row r="9">
          <cell r="D9">
            <v>0.44072948328267475</v>
          </cell>
          <cell r="E9">
            <v>0.64365963645379731</v>
          </cell>
          <cell r="F9">
            <v>0.64906384284837326</v>
          </cell>
          <cell r="G9">
            <v>0.60632135077935512</v>
          </cell>
          <cell r="H9">
            <v>0.66536173241626895</v>
          </cell>
          <cell r="I9">
            <v>0.66453378560690746</v>
          </cell>
          <cell r="J9">
            <v>0.67645476208778543</v>
          </cell>
        </row>
        <row r="13">
          <cell r="D13">
            <v>6.0182370820668698</v>
          </cell>
          <cell r="E13">
            <v>4.1063984751514768</v>
          </cell>
          <cell r="F13">
            <v>3.6477900552486187</v>
          </cell>
          <cell r="G13">
            <v>0.84964392195634364</v>
          </cell>
          <cell r="H13">
            <v>0.77367643304217315</v>
          </cell>
          <cell r="I13">
            <v>0.6167366919785684</v>
          </cell>
          <cell r="J13">
            <v>0.46121915596894458</v>
          </cell>
        </row>
        <row r="15">
          <cell r="D15">
            <v>2.2866495206920741</v>
          </cell>
          <cell r="E15">
            <v>0.99006678960499594</v>
          </cell>
          <cell r="F15">
            <v>0.70380601596071224</v>
          </cell>
          <cell r="G15">
            <v>0.67971513756507507</v>
          </cell>
          <cell r="H15">
            <v>0.61894114643373854</v>
          </cell>
          <cell r="I15">
            <v>0.4625525189839263</v>
          </cell>
          <cell r="J15">
            <v>0.30747943731262972</v>
          </cell>
        </row>
        <row r="18">
          <cell r="D18">
            <v>7311</v>
          </cell>
          <cell r="E18">
            <v>10352</v>
          </cell>
          <cell r="F18">
            <v>10352</v>
          </cell>
          <cell r="G18">
            <v>4120</v>
          </cell>
          <cell r="H18">
            <v>3871</v>
          </cell>
          <cell r="I18">
            <v>3871</v>
          </cell>
          <cell r="J18">
            <v>3871</v>
          </cell>
        </row>
      </sheetData>
      <sheetData sheetId="7">
        <row r="6">
          <cell r="D6">
            <v>100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  <cell r="I6">
            <v>100</v>
          </cell>
          <cell r="J6">
            <v>100</v>
          </cell>
        </row>
        <row r="13">
          <cell r="D13">
            <v>69.230769230769226</v>
          </cell>
          <cell r="E13">
            <v>71.428571428571431</v>
          </cell>
          <cell r="F13">
            <v>71.428571428571431</v>
          </cell>
          <cell r="G13">
            <v>71.428571428571431</v>
          </cell>
          <cell r="H13">
            <v>69.230769230769226</v>
          </cell>
          <cell r="I13">
            <v>69.230769230769226</v>
          </cell>
          <cell r="J13">
            <v>69.230769230769226</v>
          </cell>
        </row>
        <row r="16"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</row>
        <row r="19">
          <cell r="D19">
            <v>1.0175240248728095</v>
          </cell>
          <cell r="E19">
            <v>0.78343592613318402</v>
          </cell>
          <cell r="F19">
            <v>0.40100000000000002</v>
          </cell>
          <cell r="G19">
            <v>0</v>
          </cell>
          <cell r="H19">
            <v>0.2857142857142857</v>
          </cell>
          <cell r="I19">
            <v>0.29411764705882354</v>
          </cell>
          <cell r="J19">
            <v>0.29411764705882354</v>
          </cell>
        </row>
      </sheetData>
      <sheetData sheetId="8">
        <row r="6">
          <cell r="D6">
            <v>49.220999999999997</v>
          </cell>
          <cell r="E6">
            <v>52.049267530573019</v>
          </cell>
          <cell r="F6">
            <v>49.995631561812353</v>
          </cell>
          <cell r="G6">
            <v>60.257376833393025</v>
          </cell>
          <cell r="H6">
            <v>56.765270084966055</v>
          </cell>
          <cell r="I6">
            <v>75.842928510416556</v>
          </cell>
          <cell r="J6">
            <v>82.31820638661425</v>
          </cell>
        </row>
        <row r="9">
          <cell r="D9">
            <v>0</v>
          </cell>
          <cell r="E9">
            <v>0</v>
          </cell>
          <cell r="F9">
            <v>0.14032965639775741</v>
          </cell>
          <cell r="G9">
            <v>0.13447187386077822</v>
          </cell>
          <cell r="H9">
            <v>0.13341437080355209</v>
          </cell>
          <cell r="I9">
            <v>0</v>
          </cell>
          <cell r="J9">
            <v>0</v>
          </cell>
        </row>
        <row r="12">
          <cell r="D12">
            <v>321389.49699999997</v>
          </cell>
          <cell r="E12">
            <v>321389.49699999997</v>
          </cell>
          <cell r="F12">
            <v>315492.647</v>
          </cell>
          <cell r="G12">
            <v>302635.951</v>
          </cell>
          <cell r="H12">
            <v>266288.82799999998</v>
          </cell>
          <cell r="I12">
            <v>266288.82799999998</v>
          </cell>
          <cell r="J12">
            <v>266288.82799999998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6">
          <cell r="D16">
            <v>2222.0438469332084</v>
          </cell>
          <cell r="E16">
            <v>2189.9670855867721</v>
          </cell>
          <cell r="F16">
            <v>2418.4013812154699</v>
          </cell>
          <cell r="G16">
            <v>2937.5030818902255</v>
          </cell>
          <cell r="H16">
            <v>3451.7858773103917</v>
          </cell>
          <cell r="I16">
            <v>3439.4918089658095</v>
          </cell>
          <cell r="J16">
            <v>3429.5770620339763</v>
          </cell>
        </row>
        <row r="18">
          <cell r="D18" t="str">
            <v>да</v>
          </cell>
          <cell r="E18" t="str">
            <v>да</v>
          </cell>
          <cell r="F18" t="str">
            <v>да</v>
          </cell>
          <cell r="G18" t="str">
            <v>да</v>
          </cell>
          <cell r="H18" t="str">
            <v>да</v>
          </cell>
          <cell r="I18" t="str">
            <v>да</v>
          </cell>
          <cell r="J18" t="str">
            <v>да</v>
          </cell>
        </row>
        <row r="19">
          <cell r="D19">
            <v>51.47</v>
          </cell>
          <cell r="E19">
            <v>72.3</v>
          </cell>
          <cell r="F19">
            <v>76.680000000000007</v>
          </cell>
          <cell r="G19">
            <v>77.77</v>
          </cell>
          <cell r="H19">
            <v>77.8</v>
          </cell>
          <cell r="I19">
            <v>78</v>
          </cell>
          <cell r="J19">
            <v>78.099999999999994</v>
          </cell>
        </row>
        <row r="20">
          <cell r="D20">
            <v>64.155000000000001</v>
          </cell>
          <cell r="E20">
            <v>64.531000000000006</v>
          </cell>
          <cell r="F20">
            <v>65.16</v>
          </cell>
          <cell r="G20">
            <v>64.733000000000004</v>
          </cell>
          <cell r="H20">
            <v>64.626499999999993</v>
          </cell>
          <cell r="I20">
            <v>64.857500000000002</v>
          </cell>
          <cell r="J20">
            <v>65.045000000000002</v>
          </cell>
        </row>
      </sheetData>
      <sheetData sheetId="9">
        <row r="7">
          <cell r="D7">
            <v>993.41383708655883</v>
          </cell>
          <cell r="E7">
            <v>915.51577569277777</v>
          </cell>
          <cell r="F7">
            <v>962.03</v>
          </cell>
          <cell r="G7">
            <v>915.2</v>
          </cell>
          <cell r="H7">
            <v>920.55</v>
          </cell>
          <cell r="I7">
            <v>920.5</v>
          </cell>
          <cell r="J7">
            <v>920.5</v>
          </cell>
        </row>
        <row r="10">
          <cell r="D10">
            <v>9.520089450369898E-2</v>
          </cell>
          <cell r="E10">
            <v>0.11728838423622366</v>
          </cell>
          <cell r="F10">
            <v>0.10309090737697806</v>
          </cell>
          <cell r="G10">
            <v>0.10087186918986177</v>
          </cell>
          <cell r="H10">
            <v>0.1144578313253012</v>
          </cell>
          <cell r="I10">
            <v>0.11683225129003282</v>
          </cell>
          <cell r="J10">
            <v>0.1192558017501435</v>
          </cell>
        </row>
        <row r="13">
          <cell r="D13">
            <v>11.292594613362432</v>
          </cell>
          <cell r="E13">
            <v>10.825958702064895</v>
          </cell>
          <cell r="F13">
            <v>11.444760039177277</v>
          </cell>
          <cell r="G13">
            <v>9.531944444444445</v>
          </cell>
          <cell r="H13">
            <v>10.500856164383562</v>
          </cell>
          <cell r="I13">
            <v>10.3784355179704</v>
          </cell>
          <cell r="J13">
            <v>10.258980785296576</v>
          </cell>
        </row>
        <row r="16">
          <cell r="D16">
            <v>32.04191590429275</v>
          </cell>
          <cell r="E16">
            <v>32.475583678813003</v>
          </cell>
          <cell r="F16">
            <v>33.924853228962817</v>
          </cell>
          <cell r="G16">
            <v>34.214409722222221</v>
          </cell>
          <cell r="H16">
            <v>33.609589041095894</v>
          </cell>
          <cell r="I16">
            <v>33.403805496828753</v>
          </cell>
          <cell r="J16">
            <v>33.20426065162907</v>
          </cell>
        </row>
        <row r="19">
          <cell r="D19">
            <v>65.78235294117647</v>
          </cell>
          <cell r="E19">
            <v>36.940740740740736</v>
          </cell>
          <cell r="F19">
            <v>36.857142857142861</v>
          </cell>
          <cell r="G19">
            <v>49.821428571428569</v>
          </cell>
          <cell r="H19">
            <v>48.620689655172413</v>
          </cell>
          <cell r="I19">
            <v>48.620689655172413</v>
          </cell>
          <cell r="J19">
            <v>48.620689655172413</v>
          </cell>
        </row>
        <row r="23">
          <cell r="D23">
            <v>47.368934611487802</v>
          </cell>
          <cell r="E23">
            <v>43.179557112085661</v>
          </cell>
          <cell r="F23">
            <v>40.719459791283001</v>
          </cell>
          <cell r="G23">
            <v>40.632753000787851</v>
          </cell>
          <cell r="H23">
            <v>40.618012734714092</v>
          </cell>
          <cell r="I23">
            <v>43.66881239640751</v>
          </cell>
          <cell r="J23">
            <v>52.653255438542551</v>
          </cell>
        </row>
        <row r="25">
          <cell r="D25">
            <v>0.1576678916498333</v>
          </cell>
          <cell r="E25">
            <v>0.12285913019746011</v>
          </cell>
          <cell r="F25">
            <v>0.12279236694206873</v>
          </cell>
          <cell r="G25">
            <v>0.13465214236967726</v>
          </cell>
          <cell r="H25">
            <v>0.11798930894274684</v>
          </cell>
          <cell r="I25">
            <v>0.1164706078101862</v>
          </cell>
          <cell r="J25">
            <v>0.11133881606647258</v>
          </cell>
        </row>
        <row r="28">
          <cell r="D28">
            <v>0.14957524744758788</v>
          </cell>
          <cell r="E28">
            <v>0.1441167810819606</v>
          </cell>
          <cell r="F28">
            <v>0.17219152854511974</v>
          </cell>
          <cell r="G28">
            <v>0.20266324749355041</v>
          </cell>
          <cell r="H28">
            <v>0.20889263692138677</v>
          </cell>
          <cell r="I28">
            <v>0.21200323786763289</v>
          </cell>
          <cell r="J28">
            <v>0.21677300330540394</v>
          </cell>
        </row>
        <row r="30">
          <cell r="D30">
            <v>1.0225391629646949</v>
          </cell>
          <cell r="E30">
            <v>0.82783468410531369</v>
          </cell>
          <cell r="F30">
            <v>1.1119398403928791</v>
          </cell>
          <cell r="G30">
            <v>0.97696692567932886</v>
          </cell>
          <cell r="H30">
            <v>1.0986205349198859</v>
          </cell>
          <cell r="I30">
            <v>1.2729753690783641</v>
          </cell>
          <cell r="J30">
            <v>1.2993619801675762</v>
          </cell>
        </row>
        <row r="32">
          <cell r="D32">
            <v>0.37923778349310261</v>
          </cell>
          <cell r="E32">
            <v>0.37643923075731045</v>
          </cell>
          <cell r="F32">
            <v>0.40819521178637203</v>
          </cell>
          <cell r="G32">
            <v>0.39077441181468492</v>
          </cell>
          <cell r="H32">
            <v>0.40695380378018309</v>
          </cell>
          <cell r="I32">
            <v>0.39779516632617662</v>
          </cell>
          <cell r="J32">
            <v>0.4012606656929818</v>
          </cell>
        </row>
      </sheetData>
      <sheetData sheetId="10">
        <row r="7">
          <cell r="D7">
            <v>97.69</v>
          </cell>
          <cell r="E7">
            <v>91.5</v>
          </cell>
          <cell r="F7">
            <v>91.5</v>
          </cell>
          <cell r="G7">
            <v>91.5</v>
          </cell>
          <cell r="H7">
            <v>92.5</v>
          </cell>
          <cell r="I7">
            <v>92.5</v>
          </cell>
          <cell r="J7">
            <v>92.5</v>
          </cell>
        </row>
        <row r="8">
          <cell r="D8">
            <v>86.7</v>
          </cell>
          <cell r="E8">
            <v>88.6</v>
          </cell>
          <cell r="F8">
            <v>89.94</v>
          </cell>
          <cell r="G8">
            <v>89.95</v>
          </cell>
          <cell r="H8">
            <v>90.6</v>
          </cell>
          <cell r="I8">
            <v>91</v>
          </cell>
          <cell r="J8">
            <v>91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topLeftCell="A20" workbookViewId="0">
      <selection activeCell="G53" sqref="G53"/>
    </sheetView>
  </sheetViews>
  <sheetFormatPr defaultRowHeight="12.55"/>
  <cols>
    <col min="1" max="1" width="5.109375" style="1" customWidth="1"/>
    <col min="2" max="2" width="36.109375" customWidth="1"/>
    <col min="3" max="3" width="13.6640625" customWidth="1"/>
    <col min="4" max="4" width="0" hidden="1" customWidth="1"/>
    <col min="11" max="11" width="12.33203125" customWidth="1"/>
  </cols>
  <sheetData>
    <row r="1" spans="1:11" ht="36.799999999999997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3.15">
      <c r="A2" s="4"/>
      <c r="B2" s="4"/>
      <c r="C2" s="4" t="s">
        <v>1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5"/>
      <c r="K2" s="4" t="s">
        <v>3</v>
      </c>
    </row>
    <row r="3" spans="1:11" ht="13.15">
      <c r="A3" s="4"/>
      <c r="B3" s="4"/>
      <c r="C3" s="4" t="s">
        <v>1</v>
      </c>
      <c r="D3" s="5">
        <v>2019</v>
      </c>
      <c r="E3" s="5">
        <v>2021</v>
      </c>
      <c r="F3" s="5">
        <v>2022</v>
      </c>
      <c r="G3" s="5">
        <v>2023</v>
      </c>
      <c r="H3" s="5">
        <v>2024</v>
      </c>
      <c r="I3" s="5">
        <v>2025</v>
      </c>
      <c r="J3" s="5">
        <v>2026</v>
      </c>
      <c r="K3" s="4" t="s">
        <v>3</v>
      </c>
    </row>
    <row r="4" spans="1:11" ht="13.15">
      <c r="A4" s="4" t="s">
        <v>4</v>
      </c>
      <c r="B4" s="6" t="s">
        <v>4</v>
      </c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 t="s">
        <v>4</v>
      </c>
    </row>
    <row r="5" spans="1:11" ht="27.1" customHeight="1">
      <c r="A5" s="7" t="s">
        <v>5</v>
      </c>
      <c r="B5" s="8" t="s">
        <v>6</v>
      </c>
      <c r="C5" s="8" t="s">
        <v>7</v>
      </c>
      <c r="D5" s="9">
        <f>'[1]Экономическое развитие'!D6</f>
        <v>459.82386407918318</v>
      </c>
      <c r="E5" s="10">
        <f>'[1]Экономическое развитие'!E6</f>
        <v>441.64820008987925</v>
      </c>
      <c r="F5" s="10">
        <f>'[1]Экономическое развитие'!F6</f>
        <v>437.21230968178952</v>
      </c>
      <c r="G5" s="10">
        <f>'[1]Экономическое развитие'!G6</f>
        <v>445.68115582563405</v>
      </c>
      <c r="H5" s="10">
        <f>'[1]Экономическое развитие'!H6</f>
        <v>446.98432311375393</v>
      </c>
      <c r="I5" s="10">
        <f>'[1]Экономическое развитие'!I6</f>
        <v>447.89903032168695</v>
      </c>
      <c r="J5" s="10">
        <f>'[1]Экономическое развитие'!J6</f>
        <v>452.2420147420147</v>
      </c>
      <c r="K5" s="11"/>
    </row>
    <row r="6" spans="1:11" ht="78.900000000000006">
      <c r="A6" s="7" t="s">
        <v>8</v>
      </c>
      <c r="B6" s="8" t="s">
        <v>9</v>
      </c>
      <c r="C6" s="8" t="s">
        <v>10</v>
      </c>
      <c r="D6" s="9">
        <f>'[1]Экономическое развитие'!D9</f>
        <v>11.953159522757401</v>
      </c>
      <c r="E6" s="10">
        <f>'[1]Экономическое развитие'!E9</f>
        <v>15.549989563765394</v>
      </c>
      <c r="F6" s="10">
        <f>'[1]Экономическое развитие'!F9</f>
        <v>17.097730525454917</v>
      </c>
      <c r="G6" s="10">
        <f>'[1]Экономическое развитие'!G9</f>
        <v>18.226827276439366</v>
      </c>
      <c r="H6" s="10">
        <f>'[1]Экономическое развитие'!H9</f>
        <v>18.283677107206518</v>
      </c>
      <c r="I6" s="10">
        <f>'[1]Экономическое развитие'!I9</f>
        <v>18.529411764705884</v>
      </c>
      <c r="J6" s="10">
        <f>'[1]Экономическое развитие'!J9</f>
        <v>18.6346396965866</v>
      </c>
      <c r="K6" s="11"/>
    </row>
    <row r="7" spans="1:11" ht="39.450000000000003">
      <c r="A7" s="7" t="s">
        <v>11</v>
      </c>
      <c r="B7" s="8" t="s">
        <v>12</v>
      </c>
      <c r="C7" s="8" t="s">
        <v>13</v>
      </c>
      <c r="D7" s="9">
        <f>'[1]Экономическое развитие'!D13</f>
        <v>24190.5853012236</v>
      </c>
      <c r="E7" s="10">
        <f>'[1]Экономическое развитие'!E13</f>
        <v>21504.532705211448</v>
      </c>
      <c r="F7" s="10">
        <f>'[1]Экономическое развитие'!F13</f>
        <v>21457.090239410682</v>
      </c>
      <c r="G7" s="10">
        <f>'[1]Экономическое развитие'!G13</f>
        <v>27370.537438400814</v>
      </c>
      <c r="H7" s="10">
        <f>'[1]Экономическое развитие'!H13</f>
        <v>25498.827880203942</v>
      </c>
      <c r="I7" s="10">
        <f>'[1]Экономическое развитие'!I13</f>
        <v>28551.825155147824</v>
      </c>
      <c r="J7" s="10">
        <f>'[1]Экономическое развитие'!J13</f>
        <v>26054.423860404335</v>
      </c>
      <c r="K7" s="11"/>
    </row>
    <row r="8" spans="1:11" ht="65.75">
      <c r="A8" s="7" t="s">
        <v>14</v>
      </c>
      <c r="B8" s="8" t="s">
        <v>15</v>
      </c>
      <c r="C8" s="8" t="s">
        <v>10</v>
      </c>
      <c r="D8" s="9">
        <f>'[1]Экономическое развитие'!D16</f>
        <v>76.273210989249648</v>
      </c>
      <c r="E8" s="10">
        <f>'[1]Экономическое развитие'!E16</f>
        <v>54.783907047453582</v>
      </c>
      <c r="F8" s="10">
        <f>'[1]Экономическое развитие'!F16</f>
        <v>55.026170051037028</v>
      </c>
      <c r="G8" s="10">
        <f>'[1]Экономическое развитие'!G16</f>
        <v>58.761646215658594</v>
      </c>
      <c r="H8" s="10">
        <f>'[1]Экономическое развитие'!H16</f>
        <v>59.72418286458899</v>
      </c>
      <c r="I8" s="10">
        <f>'[1]Экономическое развитие'!I16</f>
        <v>59.941361711369311</v>
      </c>
      <c r="J8" s="10">
        <f>'[1]Экономическое развитие'!J16</f>
        <v>60.049951134759475</v>
      </c>
      <c r="K8" s="11"/>
    </row>
    <row r="9" spans="1:11" ht="26.3">
      <c r="A9" s="7" t="s">
        <v>16</v>
      </c>
      <c r="B9" s="8" t="s">
        <v>17</v>
      </c>
      <c r="C9" s="8" t="s">
        <v>18</v>
      </c>
      <c r="D9" s="9">
        <f>'[1]Экономическое развитие'!D19</f>
        <v>100</v>
      </c>
      <c r="E9" s="10">
        <f>'[1]Экономическое развитие'!E19</f>
        <v>0</v>
      </c>
      <c r="F9" s="10">
        <f>'[1]Экономическое развитие'!F19</f>
        <v>0</v>
      </c>
      <c r="G9" s="10">
        <f>'[1]Экономическое развитие'!G19</f>
        <v>0</v>
      </c>
      <c r="H9" s="10">
        <f>'[1]Экономическое развитие'!H19</f>
        <v>0</v>
      </c>
      <c r="I9" s="10">
        <f>'[1]Экономическое развитие'!I19</f>
        <v>0</v>
      </c>
      <c r="J9" s="10">
        <f>'[1]Экономическое развитие'!J19</f>
        <v>0</v>
      </c>
      <c r="K9" s="11"/>
    </row>
    <row r="10" spans="1:11" ht="65.75">
      <c r="A10" s="7" t="s">
        <v>19</v>
      </c>
      <c r="B10" s="8" t="s">
        <v>20</v>
      </c>
      <c r="C10" s="8" t="s">
        <v>10</v>
      </c>
      <c r="D10" s="9">
        <f>'[1]Экономическое развитие'!D22</f>
        <v>55.850867478774468</v>
      </c>
      <c r="E10" s="10">
        <f>'[1]Экономическое развитие'!E22</f>
        <v>49.317091177556293</v>
      </c>
      <c r="F10" s="10">
        <f>'[1]Экономическое развитие'!F22</f>
        <v>50.092284976005907</v>
      </c>
      <c r="G10" s="10">
        <f>'[1]Экономическое развитие'!G22</f>
        <v>38.759689922480625</v>
      </c>
      <c r="H10" s="10">
        <f>'[1]Экономическое развитие'!H22</f>
        <v>28.940568475452199</v>
      </c>
      <c r="I10" s="10">
        <f>'[1]Экономическое развитие'!I22</f>
        <v>22.18530823181986</v>
      </c>
      <c r="J10" s="10">
        <f>'[1]Экономическое развитие'!J22</f>
        <v>15.873015873015875</v>
      </c>
      <c r="K10" s="11"/>
    </row>
    <row r="11" spans="1:11" ht="104.25" customHeight="1">
      <c r="A11" s="7" t="s">
        <v>21</v>
      </c>
      <c r="B11" s="8" t="s">
        <v>22</v>
      </c>
      <c r="C11" s="8" t="s">
        <v>10</v>
      </c>
      <c r="D11" s="9">
        <f>'[1]Экономическое развитие'!D25</f>
        <v>0</v>
      </c>
      <c r="E11" s="10">
        <f>'[1]Экономическое развитие'!E25</f>
        <v>1.1275135383278462E-14</v>
      </c>
      <c r="F11" s="10">
        <f>'[1]Экономическое развитие'!F25</f>
        <v>0</v>
      </c>
      <c r="G11" s="10">
        <f>'[1]Экономическое развитие'!G25</f>
        <v>1.1239951206005321E-14</v>
      </c>
      <c r="H11" s="10">
        <f>'[1]Экономическое развитие'!H25</f>
        <v>-1.1258473867814948E-14</v>
      </c>
      <c r="I11" s="10">
        <f>'[1]Экономическое развитие'!I25</f>
        <v>0</v>
      </c>
      <c r="J11" s="10">
        <f>'[1]Экономическое развитие'!J25</f>
        <v>0</v>
      </c>
      <c r="K11" s="11"/>
    </row>
    <row r="12" spans="1:11" ht="26.3" customHeight="1">
      <c r="A12" s="7" t="s">
        <v>23</v>
      </c>
      <c r="B12" s="8" t="s">
        <v>24</v>
      </c>
      <c r="C12" s="8" t="s">
        <v>25</v>
      </c>
      <c r="D12" s="12"/>
      <c r="E12" s="12"/>
      <c r="F12" s="12"/>
      <c r="G12" s="12"/>
      <c r="H12" s="12"/>
      <c r="I12" s="12"/>
      <c r="J12" s="12"/>
      <c r="K12" s="13"/>
    </row>
    <row r="13" spans="1:11" ht="39.450000000000003">
      <c r="A13" s="7" t="s">
        <v>25</v>
      </c>
      <c r="B13" s="8" t="s">
        <v>26</v>
      </c>
      <c r="C13" s="8" t="s">
        <v>13</v>
      </c>
      <c r="D13" s="9">
        <f>'[1]Экономическое развитие'!D28</f>
        <v>41757.9</v>
      </c>
      <c r="E13" s="10">
        <f>'[1]Экономическое развитие'!E28</f>
        <v>48319.3</v>
      </c>
      <c r="F13" s="10">
        <f>'[1]Экономическое развитие'!F28</f>
        <v>52762.5</v>
      </c>
      <c r="G13" s="10">
        <f>'[1]Экономическое развитие'!G28</f>
        <v>61211.1</v>
      </c>
      <c r="H13" s="10">
        <f>'[1]Экономическое развитие'!H28</f>
        <v>63200</v>
      </c>
      <c r="I13" s="10">
        <f>'[1]Экономическое развитие'!I28</f>
        <v>65100</v>
      </c>
      <c r="J13" s="10">
        <f>'[1]Экономическое развитие'!J28</f>
        <v>67250</v>
      </c>
      <c r="K13" s="11"/>
    </row>
    <row r="14" spans="1:11" ht="26.3">
      <c r="A14" s="7" t="s">
        <v>25</v>
      </c>
      <c r="B14" s="8" t="s">
        <v>27</v>
      </c>
      <c r="C14" s="8" t="s">
        <v>13</v>
      </c>
      <c r="D14" s="9">
        <f>'[1]Экономическое развитие'!D29</f>
        <v>25071.5</v>
      </c>
      <c r="E14" s="10">
        <f>'[1]Экономическое развитие'!E29</f>
        <v>30641.3</v>
      </c>
      <c r="F14" s="10">
        <f>'[1]Экономическое развитие'!F29</f>
        <v>33892.6</v>
      </c>
      <c r="G14" s="10">
        <f>'[1]Экономическое развитие'!G29</f>
        <v>38061.1</v>
      </c>
      <c r="H14" s="10">
        <f>'[1]Экономическое развитие'!H29</f>
        <v>40150</v>
      </c>
      <c r="I14" s="10">
        <f>'[1]Экономическое развитие'!I29</f>
        <v>43440</v>
      </c>
      <c r="J14" s="10">
        <f>'[1]Экономическое развитие'!J29</f>
        <v>45178</v>
      </c>
      <c r="K14" s="11"/>
    </row>
    <row r="15" spans="1:11" ht="26.3">
      <c r="A15" s="7" t="s">
        <v>25</v>
      </c>
      <c r="B15" s="8" t="s">
        <v>28</v>
      </c>
      <c r="C15" s="8" t="s">
        <v>13</v>
      </c>
      <c r="D15" s="9">
        <f>'[1]Экономическое развитие'!D30</f>
        <v>31810.7</v>
      </c>
      <c r="E15" s="10">
        <f>'[1]Экономическое развитие'!E30</f>
        <v>41999.8</v>
      </c>
      <c r="F15" s="10">
        <f>'[1]Экономическое развитие'!F30</f>
        <v>45045.5</v>
      </c>
      <c r="G15" s="10">
        <f>'[1]Экономическое развитие'!G30</f>
        <v>47948.4</v>
      </c>
      <c r="H15" s="10">
        <f>'[1]Экономическое развитие'!H30</f>
        <v>48687</v>
      </c>
      <c r="I15" s="10">
        <f>'[1]Экономическое развитие'!I30</f>
        <v>50634</v>
      </c>
      <c r="J15" s="10">
        <f>'[1]Экономическое развитие'!J30</f>
        <v>52660</v>
      </c>
      <c r="K15" s="11"/>
    </row>
    <row r="16" spans="1:11" ht="26.3">
      <c r="A16" s="7" t="s">
        <v>25</v>
      </c>
      <c r="B16" s="8" t="s">
        <v>29</v>
      </c>
      <c r="C16" s="8" t="s">
        <v>13</v>
      </c>
      <c r="D16" s="9">
        <f>'[1]Экономическое развитие'!D31</f>
        <v>30162.7</v>
      </c>
      <c r="E16" s="10">
        <f>'[1]Экономическое развитие'!E31</f>
        <v>40606.78</v>
      </c>
      <c r="F16" s="10">
        <f>'[1]Экономическое развитие'!F31</f>
        <v>43759.199999999997</v>
      </c>
      <c r="G16" s="10">
        <f>'[1]Экономическое развитие'!G31</f>
        <v>45353.2</v>
      </c>
      <c r="H16" s="10">
        <f>'[1]Экономическое развитие'!H31</f>
        <v>47165</v>
      </c>
      <c r="I16" s="10">
        <f>'[1]Экономическое развитие'!I31</f>
        <v>49052</v>
      </c>
      <c r="J16" s="10">
        <f>'[1]Экономическое развитие'!J31</f>
        <v>51015</v>
      </c>
      <c r="K16" s="11"/>
    </row>
    <row r="17" spans="1:11" ht="26.3">
      <c r="A17" s="7" t="s">
        <v>25</v>
      </c>
      <c r="B17" s="8" t="s">
        <v>30</v>
      </c>
      <c r="C17" s="8" t="s">
        <v>13</v>
      </c>
      <c r="D17" s="9">
        <f>'[1]Экономическое развитие'!D32</f>
        <v>26054.9</v>
      </c>
      <c r="E17" s="10">
        <f>'[1]Экономическое развитие'!E32</f>
        <v>31995.7</v>
      </c>
      <c r="F17" s="10">
        <f>'[1]Экономическое развитие'!F32</f>
        <v>32753</v>
      </c>
      <c r="G17" s="10">
        <f>'[1]Экономическое развитие'!G32</f>
        <v>39887</v>
      </c>
      <c r="H17" s="10">
        <f>'[1]Экономическое развитие'!H32</f>
        <v>44833.64</v>
      </c>
      <c r="I17" s="10">
        <f>'[1]Экономическое развитие'!I32</f>
        <v>48196.160000000003</v>
      </c>
      <c r="J17" s="10">
        <f>'[1]Экономическое развитие'!J32</f>
        <v>51425.21</v>
      </c>
      <c r="K17" s="11"/>
    </row>
    <row r="18" spans="1:11" ht="26.3">
      <c r="A18" s="7" t="s">
        <v>25</v>
      </c>
      <c r="B18" s="8" t="s">
        <v>31</v>
      </c>
      <c r="C18" s="8" t="s">
        <v>13</v>
      </c>
      <c r="D18" s="9">
        <f>'[1]Экономическое развитие'!D33</f>
        <v>28285.3</v>
      </c>
      <c r="E18" s="10">
        <f>'[1]Экономическое развитие'!E33</f>
        <v>33954.9</v>
      </c>
      <c r="F18" s="10">
        <f>'[1]Экономическое развитие'!F33</f>
        <v>37437.1</v>
      </c>
      <c r="G18" s="10">
        <f>'[1]Экономическое развитие'!G33</f>
        <v>47674.47</v>
      </c>
      <c r="H18" s="10">
        <f>'[1]Экономическое развитие'!H33</f>
        <v>47674.47</v>
      </c>
      <c r="I18" s="10">
        <f>'[1]Экономическое развитие'!I33</f>
        <v>47674.47</v>
      </c>
      <c r="J18" s="10">
        <f>'[1]Экономическое развитие'!J33</f>
        <v>47674.47</v>
      </c>
      <c r="K18" s="11"/>
    </row>
    <row r="19" spans="1:11" ht="13.15">
      <c r="A19" s="14" t="s">
        <v>32</v>
      </c>
      <c r="B19" s="15" t="s">
        <v>32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/>
      <c r="K19" s="15" t="s">
        <v>32</v>
      </c>
    </row>
    <row r="20" spans="1:11" ht="65.75">
      <c r="A20" s="7" t="s">
        <v>33</v>
      </c>
      <c r="B20" s="8" t="s">
        <v>34</v>
      </c>
      <c r="C20" s="8" t="s">
        <v>10</v>
      </c>
      <c r="D20" s="9">
        <f>'[1]Дошкольное образование'!D5</f>
        <v>47.840222944728282</v>
      </c>
      <c r="E20" s="10">
        <f>'[1]Дошкольное образование'!E5</f>
        <v>52.630671036743152</v>
      </c>
      <c r="F20" s="10">
        <f>'[1]Дошкольное образование'!F5</f>
        <v>67.465930653786444</v>
      </c>
      <c r="G20" s="10">
        <f>'[1]Дошкольное образование'!G5</f>
        <v>63.883773276038468</v>
      </c>
      <c r="H20" s="10">
        <f>'[1]Дошкольное образование'!H5</f>
        <v>63.874667212779023</v>
      </c>
      <c r="I20" s="10">
        <f>'[1]Дошкольное образование'!I5</f>
        <v>63.865546218487388</v>
      </c>
      <c r="J20" s="10">
        <f>'[1]Дошкольное образование'!J5</f>
        <v>63.876923076923077</v>
      </c>
      <c r="K20" s="11"/>
    </row>
    <row r="21" spans="1:11" ht="52.6">
      <c r="A21" s="7" t="s">
        <v>35</v>
      </c>
      <c r="B21" s="8" t="s">
        <v>36</v>
      </c>
      <c r="C21" s="8" t="s">
        <v>10</v>
      </c>
      <c r="D21" s="9">
        <f>'[1]Дошкольное образование'!D7</f>
        <v>29.880786499458122</v>
      </c>
      <c r="E21" s="10">
        <f>'[1]Дошкольное образование'!E7</f>
        <v>22.960151802656547</v>
      </c>
      <c r="F21" s="10">
        <f>'[1]Дошкольное образование'!F7</f>
        <v>16.353286182508196</v>
      </c>
      <c r="G21" s="10">
        <f>'[1]Дошкольное образование'!G7</f>
        <v>19.316554123183955</v>
      </c>
      <c r="H21" s="10">
        <f>'[1]Дошкольное образование'!H7</f>
        <v>19.250460782305957</v>
      </c>
      <c r="I21" s="10">
        <f>'[1]Дошкольное образование'!I7</f>
        <v>19.184259069481453</v>
      </c>
      <c r="J21" s="10">
        <f>'[1]Дошкольное образование'!J7</f>
        <v>19.117948717948718</v>
      </c>
      <c r="K21" s="11"/>
    </row>
    <row r="22" spans="1:11" ht="80.3" customHeight="1">
      <c r="A22" s="7" t="s">
        <v>37</v>
      </c>
      <c r="B22" s="8" t="s">
        <v>38</v>
      </c>
      <c r="C22" s="8" t="s">
        <v>10</v>
      </c>
      <c r="D22" s="9">
        <f>'[1]Дошкольное образование'!D10</f>
        <v>16.666666666666664</v>
      </c>
      <c r="E22" s="10">
        <f>'[1]Дошкольное образование'!E10</f>
        <v>23.52941176470588</v>
      </c>
      <c r="F22" s="10">
        <f>'[1]Дошкольное образование'!F10</f>
        <v>100</v>
      </c>
      <c r="G22" s="10">
        <f>'[1]Дошкольное образование'!G10</f>
        <v>100</v>
      </c>
      <c r="H22" s="10">
        <f>'[1]Дошкольное образование'!H10</f>
        <v>93.75</v>
      </c>
      <c r="I22" s="10">
        <f>'[1]Дошкольное образование'!I10</f>
        <v>81.25</v>
      </c>
      <c r="J22" s="10">
        <f>'[1]Дошкольное образование'!J10</f>
        <v>68.75</v>
      </c>
      <c r="K22" s="11"/>
    </row>
    <row r="23" spans="1:11" ht="13.15">
      <c r="A23" s="14" t="s">
        <v>39</v>
      </c>
      <c r="B23" s="15" t="s">
        <v>39</v>
      </c>
      <c r="C23" s="15" t="s">
        <v>39</v>
      </c>
      <c r="D23" s="15" t="s">
        <v>39</v>
      </c>
      <c r="E23" s="15" t="s">
        <v>39</v>
      </c>
      <c r="F23" s="15" t="s">
        <v>39</v>
      </c>
      <c r="G23" s="15" t="s">
        <v>39</v>
      </c>
      <c r="H23" s="15" t="s">
        <v>39</v>
      </c>
      <c r="I23" s="15" t="s">
        <v>39</v>
      </c>
      <c r="J23" s="15"/>
      <c r="K23" s="15" t="s">
        <v>39</v>
      </c>
    </row>
    <row r="24" spans="1:11" ht="78.900000000000006">
      <c r="A24" s="7" t="s">
        <v>40</v>
      </c>
      <c r="B24" s="8" t="s">
        <v>41</v>
      </c>
      <c r="C24" s="8" t="s">
        <v>10</v>
      </c>
      <c r="D24" s="9">
        <f>'[1]Общее и доп образование'!D5</f>
        <v>0</v>
      </c>
      <c r="E24" s="10">
        <f>'[1]Общее и доп образование'!E5</f>
        <v>2.2312373225152129</v>
      </c>
      <c r="F24" s="10">
        <f>'[1]Общее и доп образование'!F5</f>
        <v>2.0361990950226243</v>
      </c>
      <c r="G24" s="10">
        <f>'[1]Общее и доп образование'!G5</f>
        <v>1.8779342723004695</v>
      </c>
      <c r="H24" s="10">
        <f>'[1]Общее и доп образование'!H5</f>
        <v>1.3550135501355014</v>
      </c>
      <c r="I24" s="10">
        <f>'[1]Общее и доп образование'!I5</f>
        <v>1.4736842105263157</v>
      </c>
      <c r="J24" s="10">
        <f>'[1]Общее и доп образование'!J5</f>
        <v>1.4736842105263157</v>
      </c>
      <c r="K24" s="11"/>
    </row>
    <row r="25" spans="1:11" ht="65.75">
      <c r="A25" s="7" t="s">
        <v>42</v>
      </c>
      <c r="B25" s="8" t="s">
        <v>43</v>
      </c>
      <c r="C25" s="8" t="s">
        <v>10</v>
      </c>
      <c r="D25" s="9">
        <f>'[1]Общее и доп образование'!D14</f>
        <v>81.818181818181827</v>
      </c>
      <c r="E25" s="10">
        <f>'[1]Общее и доп образование'!E14</f>
        <v>63.636363636363633</v>
      </c>
      <c r="F25" s="10">
        <f>'[1]Общее и доп образование'!F14</f>
        <v>75</v>
      </c>
      <c r="G25" s="10">
        <f>'[1]Общее и доп образование'!G14</f>
        <v>75</v>
      </c>
      <c r="H25" s="10">
        <f>'[1]Общее и доп образование'!H14</f>
        <v>83.333333333333343</v>
      </c>
      <c r="I25" s="10">
        <f>'[1]Общее и доп образование'!I14</f>
        <v>83.333333333333343</v>
      </c>
      <c r="J25" s="10">
        <f>'[1]Общее и доп образование'!J14</f>
        <v>91.666666666666657</v>
      </c>
      <c r="K25" s="11"/>
    </row>
    <row r="26" spans="1:11" ht="80.3" customHeight="1">
      <c r="A26" s="7" t="s">
        <v>44</v>
      </c>
      <c r="B26" s="8" t="s">
        <v>45</v>
      </c>
      <c r="C26" s="8" t="s">
        <v>10</v>
      </c>
      <c r="D26" s="9">
        <f>'[1]Общее и доп образование'!D17</f>
        <v>54.54545454545454</v>
      </c>
      <c r="E26" s="10">
        <f>'[1]Общее и доп образование'!E17</f>
        <v>72.727272727272734</v>
      </c>
      <c r="F26" s="10">
        <f>'[1]Общее и доп образование'!F17</f>
        <v>58.333333333333336</v>
      </c>
      <c r="G26" s="10">
        <f>'[1]Общее и доп образование'!G17</f>
        <v>66.666666666666657</v>
      </c>
      <c r="H26" s="10">
        <f>'[1]Общее и доп образование'!H17</f>
        <v>50</v>
      </c>
      <c r="I26" s="10">
        <f>'[1]Общее и доп образование'!I17</f>
        <v>33.333333333333329</v>
      </c>
      <c r="J26" s="10">
        <f>'[1]Общее и доп образование'!J17</f>
        <v>33.333333333333329</v>
      </c>
      <c r="K26" s="11"/>
    </row>
    <row r="27" spans="1:11" ht="52.6">
      <c r="A27" s="7" t="s">
        <v>46</v>
      </c>
      <c r="B27" s="8" t="s">
        <v>47</v>
      </c>
      <c r="C27" s="8" t="s">
        <v>10</v>
      </c>
      <c r="D27" s="9">
        <f>'[1]Общее и доп образование'!D19</f>
        <v>88.310708898944185</v>
      </c>
      <c r="E27" s="10">
        <f>'[1]Общее и доп образование'!E19</f>
        <v>90.482221139795428</v>
      </c>
      <c r="F27" s="10">
        <f>'[1]Общее и доп образование'!F19</f>
        <v>94.455501848166051</v>
      </c>
      <c r="G27" s="10">
        <f>'[1]Общее и доп образование'!G19</f>
        <v>96.901408450704224</v>
      </c>
      <c r="H27" s="10">
        <f>'[1]Общее и доп образование'!H19</f>
        <v>96.901408450704224</v>
      </c>
      <c r="I27" s="10">
        <f>'[1]Общее и доп образование'!I19</f>
        <v>96.901408450704224</v>
      </c>
      <c r="J27" s="10">
        <f>'[1]Общее и доп образование'!J19</f>
        <v>96.901408450704224</v>
      </c>
      <c r="K27" s="11"/>
    </row>
    <row r="28" spans="1:11" ht="78.900000000000006">
      <c r="A28" s="7" t="s">
        <v>48</v>
      </c>
      <c r="B28" s="8" t="s">
        <v>49</v>
      </c>
      <c r="C28" s="8" t="s">
        <v>10</v>
      </c>
      <c r="D28" s="9">
        <f>'[1]Общее и доп образование'!D22</f>
        <v>38.797761482053261</v>
      </c>
      <c r="E28" s="10">
        <f>'[1]Общее и доп образование'!E22</f>
        <v>39.764142251704442</v>
      </c>
      <c r="F28" s="10">
        <f>'[1]Общее и доп образование'!F22</f>
        <v>41.180146402428136</v>
      </c>
      <c r="G28" s="10">
        <f>'[1]Общее и доп образование'!G22</f>
        <v>39.955357142857146</v>
      </c>
      <c r="H28" s="10">
        <f>'[1]Общее и доп образование'!H22</f>
        <v>39.955357142857146</v>
      </c>
      <c r="I28" s="10">
        <f>'[1]Общее и доп образование'!I22</f>
        <v>39.955357142857146</v>
      </c>
      <c r="J28" s="10">
        <f>'[1]Общее и доп образование'!J22</f>
        <v>39.955357142857146</v>
      </c>
      <c r="K28" s="11"/>
    </row>
    <row r="29" spans="1:11" ht="52.6">
      <c r="A29" s="7" t="s">
        <v>50</v>
      </c>
      <c r="B29" s="8" t="s">
        <v>51</v>
      </c>
      <c r="C29" s="8" t="s">
        <v>52</v>
      </c>
      <c r="D29" s="9">
        <f>'[1]Общее и доп образование'!D25</f>
        <v>12.141883484162896</v>
      </c>
      <c r="E29" s="10">
        <f>'[1]Общее и доп образование'!E25</f>
        <v>14.610074236006742</v>
      </c>
      <c r="F29" s="10">
        <f>'[1]Общее и доп образование'!F25</f>
        <v>24.52980663531023</v>
      </c>
      <c r="G29" s="10">
        <f>'[1]Общее и доп образование'!G25</f>
        <v>29.343342001792863</v>
      </c>
      <c r="H29" s="10">
        <f>'[1]Общее и доп образование'!H25</f>
        <v>30.223374012603177</v>
      </c>
      <c r="I29" s="10">
        <f>'[1]Общее и доп образование'!I25</f>
        <v>31.130075175290671</v>
      </c>
      <c r="J29" s="10">
        <f>'[1]Общее и доп образование'!J25</f>
        <v>32.063977456288271</v>
      </c>
      <c r="K29" s="11"/>
    </row>
    <row r="30" spans="1:11" ht="77.95" customHeight="1">
      <c r="A30" s="7" t="s">
        <v>53</v>
      </c>
      <c r="B30" s="8" t="s">
        <v>54</v>
      </c>
      <c r="C30" s="8" t="s">
        <v>10</v>
      </c>
      <c r="D30" s="9">
        <f>'[1]Общее и доп образование'!D28</f>
        <v>67.327443798032036</v>
      </c>
      <c r="E30" s="10">
        <f>'[1]Общее и доп образование'!E28</f>
        <v>87.23500225529996</v>
      </c>
      <c r="F30" s="10">
        <f>'[1]Общее и доп образование'!F28</f>
        <v>78.808579403555171</v>
      </c>
      <c r="G30" s="10">
        <f>'[1]Общее и доп образование'!G28</f>
        <v>80.764880531599033</v>
      </c>
      <c r="H30" s="10">
        <f>'[1]Общее и доп образование'!H28</f>
        <v>81.00505257408166</v>
      </c>
      <c r="I30" s="10">
        <f>'[1]Общее и доп образование'!I28</f>
        <v>80.998283375148546</v>
      </c>
      <c r="J30" s="10">
        <f>'[1]Общее и доп образование'!J28</f>
        <v>80.998338233414287</v>
      </c>
      <c r="K30" s="11"/>
    </row>
    <row r="31" spans="1:11" ht="13.15">
      <c r="A31" s="14" t="s">
        <v>55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55</v>
      </c>
      <c r="G31" s="15" t="s">
        <v>55</v>
      </c>
      <c r="H31" s="15" t="s">
        <v>55</v>
      </c>
      <c r="I31" s="15" t="s">
        <v>55</v>
      </c>
      <c r="J31" s="15"/>
      <c r="K31" s="15" t="s">
        <v>55</v>
      </c>
    </row>
    <row r="32" spans="1:11" ht="52.6">
      <c r="A32" s="7">
        <v>19</v>
      </c>
      <c r="B32" s="8" t="s">
        <v>56</v>
      </c>
      <c r="C32" s="8" t="s">
        <v>25</v>
      </c>
      <c r="D32" s="12">
        <f>[1]Культура!D5</f>
        <v>80.670303975058459</v>
      </c>
      <c r="E32" s="16"/>
      <c r="F32" s="16"/>
      <c r="G32" s="16"/>
      <c r="H32" s="16"/>
      <c r="I32" s="16"/>
      <c r="J32" s="16"/>
      <c r="K32" s="13"/>
    </row>
    <row r="33" spans="1:11" ht="13.15">
      <c r="A33" s="7" t="s">
        <v>25</v>
      </c>
      <c r="B33" s="8" t="s">
        <v>57</v>
      </c>
      <c r="C33" s="8" t="s">
        <v>10</v>
      </c>
      <c r="D33" s="9">
        <f>[1]Культура!D5</f>
        <v>80.670303975058459</v>
      </c>
      <c r="E33" s="10">
        <f>[1]Культура!E5</f>
        <v>60</v>
      </c>
      <c r="F33" s="10">
        <f>[1]Культура!F5</f>
        <v>60</v>
      </c>
      <c r="G33" s="10">
        <f>[1]Культура!G5</f>
        <v>60</v>
      </c>
      <c r="H33" s="10">
        <f>[1]Культура!H5</f>
        <v>80</v>
      </c>
      <c r="I33" s="10">
        <f>[1]Культура!I5</f>
        <v>80</v>
      </c>
      <c r="J33" s="10">
        <f>[1]Культура!J5</f>
        <v>80</v>
      </c>
      <c r="K33" s="11"/>
    </row>
    <row r="34" spans="1:11" ht="13.15">
      <c r="A34" s="7" t="s">
        <v>25</v>
      </c>
      <c r="B34" s="8" t="s">
        <v>58</v>
      </c>
      <c r="C34" s="8" t="s">
        <v>10</v>
      </c>
      <c r="D34" s="9">
        <f>[1]Культура!D8</f>
        <v>100</v>
      </c>
      <c r="E34" s="10">
        <f>[1]Культура!E8</f>
        <v>100</v>
      </c>
      <c r="F34" s="10">
        <f>[1]Культура!F8</f>
        <v>100</v>
      </c>
      <c r="G34" s="10">
        <f>[1]Культура!G8</f>
        <v>100</v>
      </c>
      <c r="H34" s="10">
        <f>[1]Культура!H8</f>
        <v>100</v>
      </c>
      <c r="I34" s="10">
        <f>[1]Культура!I8</f>
        <v>100</v>
      </c>
      <c r="J34" s="10" t="str">
        <f>[1]Культура!J8</f>
        <v>100.00</v>
      </c>
      <c r="K34" s="11"/>
    </row>
    <row r="35" spans="1:11" ht="13.15">
      <c r="A35" s="7" t="s">
        <v>25</v>
      </c>
      <c r="B35" s="8" t="s">
        <v>59</v>
      </c>
      <c r="C35" s="8" t="s">
        <v>10</v>
      </c>
      <c r="D35" s="9">
        <f>[1]Культура!D11</f>
        <v>100</v>
      </c>
      <c r="E35" s="10">
        <f>[1]Культура!E11</f>
        <v>100</v>
      </c>
      <c r="F35" s="10">
        <f>[1]Культура!F11</f>
        <v>100</v>
      </c>
      <c r="G35" s="10">
        <f>[1]Культура!G11</f>
        <v>100</v>
      </c>
      <c r="H35" s="10">
        <f>[1]Культура!H11</f>
        <v>100</v>
      </c>
      <c r="I35" s="10">
        <f>[1]Культура!I11</f>
        <v>100</v>
      </c>
      <c r="J35" s="10">
        <f>[1]Культура!J11</f>
        <v>100</v>
      </c>
      <c r="K35" s="11"/>
    </row>
    <row r="36" spans="1:11" ht="65.75">
      <c r="A36" s="7" t="s">
        <v>60</v>
      </c>
      <c r="B36" s="8" t="s">
        <v>61</v>
      </c>
      <c r="C36" s="8" t="s">
        <v>10</v>
      </c>
      <c r="D36" s="9">
        <f>[1]Культура!D14</f>
        <v>0</v>
      </c>
      <c r="E36" s="10">
        <f>[1]Культура!E14</f>
        <v>0</v>
      </c>
      <c r="F36" s="10">
        <f>[1]Культура!F14</f>
        <v>25</v>
      </c>
      <c r="G36" s="10">
        <f>[1]Культура!G14</f>
        <v>25</v>
      </c>
      <c r="H36" s="10">
        <f>[1]Культура!H14</f>
        <v>25</v>
      </c>
      <c r="I36" s="10">
        <f>[1]Культура!I14</f>
        <v>25</v>
      </c>
      <c r="J36" s="10" t="str">
        <f>[1]Культура!J14</f>
        <v>25.000</v>
      </c>
      <c r="K36" s="11"/>
    </row>
    <row r="37" spans="1:11" ht="78.900000000000006">
      <c r="A37" s="7" t="s">
        <v>62</v>
      </c>
      <c r="B37" s="8" t="s">
        <v>63</v>
      </c>
      <c r="C37" s="8" t="s">
        <v>10</v>
      </c>
      <c r="D37" s="9">
        <f>[1]Культура!D17</f>
        <v>20</v>
      </c>
      <c r="E37" s="10">
        <f>[1]Культура!E17</f>
        <v>20</v>
      </c>
      <c r="F37" s="10">
        <f>[1]Культура!F17</f>
        <v>20</v>
      </c>
      <c r="G37" s="10">
        <f>[1]Культура!G17</f>
        <v>20</v>
      </c>
      <c r="H37" s="10">
        <f>[1]Культура!H17</f>
        <v>20</v>
      </c>
      <c r="I37" s="10">
        <f>[1]Культура!I17</f>
        <v>20</v>
      </c>
      <c r="J37" s="10">
        <f>[1]Культура!J17</f>
        <v>20</v>
      </c>
      <c r="K37" s="11"/>
    </row>
    <row r="38" spans="1:11" ht="13.15">
      <c r="A38" s="14" t="s">
        <v>64</v>
      </c>
      <c r="B38" s="15" t="s">
        <v>64</v>
      </c>
      <c r="C38" s="15" t="s">
        <v>64</v>
      </c>
      <c r="D38" s="15" t="s">
        <v>64</v>
      </c>
      <c r="E38" s="15" t="s">
        <v>64</v>
      </c>
      <c r="F38" s="15" t="s">
        <v>64</v>
      </c>
      <c r="G38" s="15" t="s">
        <v>64</v>
      </c>
      <c r="H38" s="15" t="s">
        <v>64</v>
      </c>
      <c r="I38" s="15" t="s">
        <v>64</v>
      </c>
      <c r="J38" s="15"/>
      <c r="K38" s="15" t="s">
        <v>64</v>
      </c>
    </row>
    <row r="39" spans="1:11" ht="39.450000000000003">
      <c r="A39" s="7">
        <v>22</v>
      </c>
      <c r="B39" s="8" t="s">
        <v>65</v>
      </c>
      <c r="C39" s="8" t="s">
        <v>10</v>
      </c>
      <c r="D39" s="9">
        <f>'[1]Физическая культура и спорт'!D6</f>
        <v>30.989010989010989</v>
      </c>
      <c r="E39" s="10">
        <f>'[1]Физическая культура и спорт'!E6</f>
        <v>34.910158892537162</v>
      </c>
      <c r="F39" s="10">
        <f>'[1]Физическая культура и спорт'!F6</f>
        <v>35.178837073927951</v>
      </c>
      <c r="G39" s="10">
        <f>'[1]Физическая культура и спорт'!G6</f>
        <v>42.218900784689616</v>
      </c>
      <c r="H39" s="10">
        <f>'[1]Физическая культура и спорт'!H6</f>
        <v>42.302193338748985</v>
      </c>
      <c r="I39" s="10">
        <f>'[1]Физическая культура и спорт'!I6</f>
        <v>42.376543209876544</v>
      </c>
      <c r="J39" s="10">
        <f>'[1]Физическая культура и спорт'!J6</f>
        <v>42.454316575976605</v>
      </c>
      <c r="K39" s="11"/>
    </row>
    <row r="40" spans="1:11" ht="39.450000000000003">
      <c r="A40" s="17" t="s">
        <v>66</v>
      </c>
      <c r="B40" s="8" t="s">
        <v>67</v>
      </c>
      <c r="C40" s="8" t="s">
        <v>10</v>
      </c>
      <c r="D40" s="9">
        <f>'[1]Физическая культура и спорт'!D9</f>
        <v>76.853441548306549</v>
      </c>
      <c r="E40" s="10">
        <f>'[1]Физическая культура и спорт'!E9</f>
        <v>67.112775492663758</v>
      </c>
      <c r="F40" s="10">
        <f>'[1]Физическая культура и спорт'!F9</f>
        <v>69.681240840254034</v>
      </c>
      <c r="G40" s="10">
        <f>'[1]Физическая культура и спорт'!G9</f>
        <v>68.218576709796679</v>
      </c>
      <c r="H40" s="10">
        <f>'[1]Физическая культура и спорт'!H9</f>
        <v>68.796210720887245</v>
      </c>
      <c r="I40" s="10">
        <f>'[1]Физическая культура и спорт'!I9</f>
        <v>69.373844731977812</v>
      </c>
      <c r="J40" s="10">
        <f>'[1]Физическая культура и спорт'!J9</f>
        <v>69.951478743068392</v>
      </c>
      <c r="K40" s="11"/>
    </row>
    <row r="41" spans="1:11" ht="13.15">
      <c r="A41" s="14" t="s">
        <v>68</v>
      </c>
      <c r="B41" s="15" t="s">
        <v>68</v>
      </c>
      <c r="C41" s="15" t="s">
        <v>68</v>
      </c>
      <c r="D41" s="15" t="s">
        <v>68</v>
      </c>
      <c r="E41" s="15" t="s">
        <v>68</v>
      </c>
      <c r="F41" s="15" t="s">
        <v>68</v>
      </c>
      <c r="G41" s="15" t="s">
        <v>68</v>
      </c>
      <c r="H41" s="15" t="s">
        <v>68</v>
      </c>
      <c r="I41" s="15" t="s">
        <v>68</v>
      </c>
      <c r="J41" s="15"/>
      <c r="K41" s="15" t="s">
        <v>68</v>
      </c>
    </row>
    <row r="42" spans="1:11" ht="39.450000000000003">
      <c r="A42" s="7" t="s">
        <v>69</v>
      </c>
      <c r="B42" s="8" t="s">
        <v>70</v>
      </c>
      <c r="C42" s="8" t="s">
        <v>71</v>
      </c>
      <c r="D42" s="9">
        <f>'[1]Жилищное строительство и обеспе'!D6</f>
        <v>24.100273020600646</v>
      </c>
      <c r="E42" s="10">
        <f>'[1]Жилищное строительство и обеспе'!E6</f>
        <v>24776.4943469547</v>
      </c>
      <c r="F42" s="10">
        <f>'[1]Жилищное строительство и обеспе'!F6</f>
        <v>25568.914820573613</v>
      </c>
      <c r="G42" s="10">
        <f>'[1]Жилищное строительство и обеспе'!G6</f>
        <v>25420.257952502016</v>
      </c>
      <c r="H42" s="10">
        <f>'[1]Жилищное строительство и обеспе'!H6</f>
        <v>26888.253919221559</v>
      </c>
      <c r="I42" s="10">
        <f>'[1]Жилищное строительство и обеспе'!I6</f>
        <v>27410.804986917039</v>
      </c>
      <c r="J42" s="10">
        <f>'[1]Жилищное строительство и обеспе'!J6</f>
        <v>27721.130221130221</v>
      </c>
      <c r="K42" s="11"/>
    </row>
    <row r="43" spans="1:11" ht="13.15">
      <c r="A43" s="7" t="s">
        <v>25</v>
      </c>
      <c r="B43" s="8" t="s">
        <v>72</v>
      </c>
      <c r="C43" s="8" t="s">
        <v>71</v>
      </c>
      <c r="D43" s="9">
        <f>'[1]Жилищное строительство и обеспе'!D9</f>
        <v>0.44072948328267475</v>
      </c>
      <c r="E43" s="10">
        <f>'[1]Жилищное строительство и обеспе'!E9</f>
        <v>0.64365963645379731</v>
      </c>
      <c r="F43" s="10">
        <f>'[1]Жилищное строительство и обеспе'!F9</f>
        <v>0.64906384284837326</v>
      </c>
      <c r="G43" s="10">
        <f>'[1]Жилищное строительство и обеспе'!G9</f>
        <v>0.60632135077935512</v>
      </c>
      <c r="H43" s="10">
        <f>'[1]Жилищное строительство и обеспе'!H9</f>
        <v>0.66536173241626895</v>
      </c>
      <c r="I43" s="10">
        <f>'[1]Жилищное строительство и обеспе'!I9</f>
        <v>0.66453378560690746</v>
      </c>
      <c r="J43" s="10">
        <f>'[1]Жилищное строительство и обеспе'!J9</f>
        <v>0.67645476208778543</v>
      </c>
      <c r="K43" s="11"/>
    </row>
    <row r="44" spans="1:11" ht="40.549999999999997" customHeight="1">
      <c r="A44" s="7" t="s">
        <v>73</v>
      </c>
      <c r="B44" s="8" t="s">
        <v>74</v>
      </c>
      <c r="C44" s="8" t="s">
        <v>75</v>
      </c>
      <c r="D44" s="9">
        <f>'[1]Жилищное строительство и обеспе'!D13</f>
        <v>6.0182370820668698</v>
      </c>
      <c r="E44" s="10">
        <f>'[1]Жилищное строительство и обеспе'!E13</f>
        <v>4.1063984751514768</v>
      </c>
      <c r="F44" s="10">
        <f>'[1]Жилищное строительство и обеспе'!F13</f>
        <v>3.6477900552486187</v>
      </c>
      <c r="G44" s="10">
        <f>'[1]Жилищное строительство и обеспе'!G13</f>
        <v>0.84964392195634364</v>
      </c>
      <c r="H44" s="10">
        <f>'[1]Жилищное строительство и обеспе'!H13</f>
        <v>0.77367643304217315</v>
      </c>
      <c r="I44" s="10">
        <f>'[1]Жилищное строительство и обеспе'!I13</f>
        <v>0.6167366919785684</v>
      </c>
      <c r="J44" s="10">
        <f>'[1]Жилищное строительство и обеспе'!J13</f>
        <v>0.46121915596894458</v>
      </c>
      <c r="K44" s="11"/>
    </row>
    <row r="45" spans="1:11" ht="65.75">
      <c r="A45" s="7" t="s">
        <v>25</v>
      </c>
      <c r="B45" s="8" t="s">
        <v>76</v>
      </c>
      <c r="C45" s="8" t="s">
        <v>75</v>
      </c>
      <c r="D45" s="9">
        <f>'[1]Жилищное строительство и обеспе'!D15</f>
        <v>2.2866495206920741</v>
      </c>
      <c r="E45" s="10">
        <f>'[1]Жилищное строительство и обеспе'!E15</f>
        <v>0.99006678960499594</v>
      </c>
      <c r="F45" s="10">
        <f>'[1]Жилищное строительство и обеспе'!F15</f>
        <v>0.70380601596071224</v>
      </c>
      <c r="G45" s="10">
        <f>'[1]Жилищное строительство и обеспе'!G15</f>
        <v>0.67971513756507507</v>
      </c>
      <c r="H45" s="10">
        <f>'[1]Жилищное строительство и обеспе'!H15</f>
        <v>0.61894114643373854</v>
      </c>
      <c r="I45" s="10">
        <f>'[1]Жилищное строительство и обеспе'!I15</f>
        <v>0.4625525189839263</v>
      </c>
      <c r="J45" s="10">
        <f>'[1]Жилищное строительство и обеспе'!J15</f>
        <v>0.30747943731262972</v>
      </c>
      <c r="K45" s="11"/>
    </row>
    <row r="46" spans="1:11" ht="105.2">
      <c r="A46" s="7" t="s">
        <v>77</v>
      </c>
      <c r="B46" s="8" t="s">
        <v>78</v>
      </c>
      <c r="C46" s="8" t="s">
        <v>71</v>
      </c>
      <c r="D46" s="12">
        <f>'[1]Жилищное строительство и обеспе'!D18</f>
        <v>7311</v>
      </c>
      <c r="E46" s="10">
        <f>'[1]Жилищное строительство и обеспе'!E18</f>
        <v>10352</v>
      </c>
      <c r="F46" s="10">
        <f>'[1]Жилищное строительство и обеспе'!F18</f>
        <v>10352</v>
      </c>
      <c r="G46" s="10">
        <f>'[1]Жилищное строительство и обеспе'!G18</f>
        <v>4120</v>
      </c>
      <c r="H46" s="10">
        <f>'[1]Жилищное строительство и обеспе'!H18</f>
        <v>3871</v>
      </c>
      <c r="I46" s="10">
        <f>'[1]Жилищное строительство и обеспе'!I18</f>
        <v>3871</v>
      </c>
      <c r="J46" s="10">
        <f>'[1]Жилищное строительство и обеспе'!J18</f>
        <v>3871</v>
      </c>
      <c r="K46" s="9"/>
    </row>
    <row r="47" spans="1:11" ht="13.15">
      <c r="A47" s="14" t="s">
        <v>79</v>
      </c>
      <c r="B47" s="15" t="s">
        <v>80</v>
      </c>
      <c r="C47" s="15" t="s">
        <v>80</v>
      </c>
      <c r="D47" s="15" t="s">
        <v>80</v>
      </c>
      <c r="E47" s="15" t="s">
        <v>80</v>
      </c>
      <c r="F47" s="15" t="s">
        <v>80</v>
      </c>
      <c r="G47" s="15" t="s">
        <v>80</v>
      </c>
      <c r="H47" s="15" t="s">
        <v>80</v>
      </c>
      <c r="I47" s="15" t="s">
        <v>80</v>
      </c>
      <c r="J47" s="15"/>
      <c r="K47" s="15" t="s">
        <v>80</v>
      </c>
    </row>
    <row r="48" spans="1:11" ht="92.05">
      <c r="A48" s="7" t="s">
        <v>81</v>
      </c>
      <c r="B48" s="8" t="s">
        <v>82</v>
      </c>
      <c r="C48" s="8" t="s">
        <v>10</v>
      </c>
      <c r="D48" s="9">
        <f>'[1]Жилищно-коммунальное хозяйство'!D6</f>
        <v>100</v>
      </c>
      <c r="E48" s="10">
        <f>'[1]Жилищно-коммунальное хозяйство'!E6</f>
        <v>100</v>
      </c>
      <c r="F48" s="10">
        <f>'[1]Жилищно-коммунальное хозяйство'!F6</f>
        <v>100</v>
      </c>
      <c r="G48" s="10">
        <f>'[1]Жилищно-коммунальное хозяйство'!G6</f>
        <v>100</v>
      </c>
      <c r="H48" s="10">
        <f>'[1]Жилищно-коммунальное хозяйство'!H6</f>
        <v>100</v>
      </c>
      <c r="I48" s="10">
        <f>'[1]Жилищно-коммунальное хозяйство'!I6</f>
        <v>100</v>
      </c>
      <c r="J48" s="10">
        <f>'[1]Жилищно-коммунальное хозяйство'!J6</f>
        <v>100</v>
      </c>
      <c r="K48" s="11"/>
    </row>
    <row r="49" spans="1:11" ht="231.85" customHeight="1">
      <c r="A49" s="7" t="s">
        <v>83</v>
      </c>
      <c r="B49" s="8" t="s">
        <v>84</v>
      </c>
      <c r="C49" s="8" t="s">
        <v>10</v>
      </c>
      <c r="D49" s="9">
        <f>'[1]Жилищно-коммунальное хозяйство'!D13</f>
        <v>69.230769230769226</v>
      </c>
      <c r="E49" s="10">
        <f>'[1]Жилищно-коммунальное хозяйство'!E13</f>
        <v>71.428571428571431</v>
      </c>
      <c r="F49" s="10">
        <f>'[1]Жилищно-коммунальное хозяйство'!F13</f>
        <v>71.428571428571431</v>
      </c>
      <c r="G49" s="10">
        <f>'[1]Жилищно-коммунальное хозяйство'!G13</f>
        <v>71.428571428571431</v>
      </c>
      <c r="H49" s="10">
        <f>'[1]Жилищно-коммунальное хозяйство'!H13</f>
        <v>69.230769230769226</v>
      </c>
      <c r="I49" s="10">
        <f>'[1]Жилищно-коммунальное хозяйство'!I13</f>
        <v>69.230769230769226</v>
      </c>
      <c r="J49" s="10">
        <f>'[1]Жилищно-коммунальное хозяйство'!J13</f>
        <v>69.230769230769226</v>
      </c>
      <c r="K49" s="11"/>
    </row>
    <row r="50" spans="1:11" ht="52.6">
      <c r="A50" s="7" t="s">
        <v>85</v>
      </c>
      <c r="B50" s="8" t="s">
        <v>86</v>
      </c>
      <c r="C50" s="8" t="s">
        <v>10</v>
      </c>
      <c r="D50" s="9">
        <f>'[1]Жилищно-коммунальное хозяйство'!D16</f>
        <v>100</v>
      </c>
      <c r="E50" s="10">
        <f>'[1]Жилищно-коммунальное хозяйство'!E16</f>
        <v>100</v>
      </c>
      <c r="F50" s="10">
        <f>'[1]Жилищно-коммунальное хозяйство'!F16</f>
        <v>100</v>
      </c>
      <c r="G50" s="10">
        <f>'[1]Жилищно-коммунальное хозяйство'!G16</f>
        <v>100</v>
      </c>
      <c r="H50" s="10">
        <f>'[1]Жилищно-коммунальное хозяйство'!H16</f>
        <v>100</v>
      </c>
      <c r="I50" s="10">
        <f>'[1]Жилищно-коммунальное хозяйство'!I16</f>
        <v>100</v>
      </c>
      <c r="J50" s="10">
        <f>'[1]Жилищно-коммунальное хозяйство'!J16</f>
        <v>100</v>
      </c>
      <c r="K50" s="11"/>
    </row>
    <row r="51" spans="1:11" ht="78.900000000000006">
      <c r="A51" s="7" t="s">
        <v>87</v>
      </c>
      <c r="B51" s="8" t="s">
        <v>88</v>
      </c>
      <c r="C51" s="8" t="s">
        <v>10</v>
      </c>
      <c r="D51" s="9">
        <f>'[1]Жилищно-коммунальное хозяйство'!D19</f>
        <v>1.0175240248728095</v>
      </c>
      <c r="E51" s="10">
        <f>'[1]Жилищно-коммунальное хозяйство'!E19</f>
        <v>0.78343592613318402</v>
      </c>
      <c r="F51" s="10">
        <f>'[1]Жилищно-коммунальное хозяйство'!F19</f>
        <v>0.40100000000000002</v>
      </c>
      <c r="G51" s="10">
        <f>'[1]Жилищно-коммунальное хозяйство'!G19</f>
        <v>0</v>
      </c>
      <c r="H51" s="10">
        <f>'[1]Жилищно-коммунальное хозяйство'!H19</f>
        <v>0.2857142857142857</v>
      </c>
      <c r="I51" s="10">
        <f>'[1]Жилищно-коммунальное хозяйство'!I19</f>
        <v>0.29411764705882354</v>
      </c>
      <c r="J51" s="10">
        <f>'[1]Жилищно-коммунальное хозяйство'!J19</f>
        <v>0.29411764705882354</v>
      </c>
      <c r="K51" s="11"/>
    </row>
    <row r="52" spans="1:11" ht="13.15">
      <c r="A52" s="14" t="s">
        <v>89</v>
      </c>
      <c r="B52" s="15" t="s">
        <v>89</v>
      </c>
      <c r="C52" s="15" t="s">
        <v>89</v>
      </c>
      <c r="D52" s="15" t="s">
        <v>89</v>
      </c>
      <c r="E52" s="15" t="s">
        <v>89</v>
      </c>
      <c r="F52" s="15" t="s">
        <v>89</v>
      </c>
      <c r="G52" s="15" t="s">
        <v>89</v>
      </c>
      <c r="H52" s="15" t="s">
        <v>89</v>
      </c>
      <c r="I52" s="15" t="s">
        <v>89</v>
      </c>
      <c r="J52" s="15"/>
      <c r="K52" s="15" t="s">
        <v>89</v>
      </c>
    </row>
    <row r="53" spans="1:11" ht="89.25" customHeight="1">
      <c r="A53" s="7" t="s">
        <v>90</v>
      </c>
      <c r="B53" s="8" t="s">
        <v>91</v>
      </c>
      <c r="C53" s="8" t="s">
        <v>10</v>
      </c>
      <c r="D53" s="9">
        <f>'[1]Организация муниципального упра'!D6</f>
        <v>49.220999999999997</v>
      </c>
      <c r="E53" s="10">
        <f>'[1]Организация муниципального упра'!E6</f>
        <v>52.049267530573019</v>
      </c>
      <c r="F53" s="10">
        <f>'[1]Организация муниципального упра'!F6</f>
        <v>49.995631561812353</v>
      </c>
      <c r="G53" s="10">
        <f>'[1]Организация муниципального упра'!G6</f>
        <v>60.257376833393025</v>
      </c>
      <c r="H53" s="10">
        <f>'[1]Организация муниципального упра'!H6</f>
        <v>56.765270084966055</v>
      </c>
      <c r="I53" s="10">
        <f>'[1]Организация муниципального упра'!I6</f>
        <v>75.842928510416556</v>
      </c>
      <c r="J53" s="10">
        <f>'[1]Организация муниципального упра'!J6</f>
        <v>82.31820638661425</v>
      </c>
      <c r="K53" s="11"/>
    </row>
    <row r="54" spans="1:11" ht="78.900000000000006">
      <c r="A54" s="7" t="s">
        <v>92</v>
      </c>
      <c r="B54" s="8" t="s">
        <v>93</v>
      </c>
      <c r="C54" s="8" t="s">
        <v>10</v>
      </c>
      <c r="D54" s="9">
        <f>'[1]Организация муниципального упра'!D9</f>
        <v>0</v>
      </c>
      <c r="E54" s="10">
        <f>'[1]Организация муниципального упра'!E9</f>
        <v>0</v>
      </c>
      <c r="F54" s="10">
        <f>'[1]Организация муниципального упра'!F9</f>
        <v>0.14032965639775741</v>
      </c>
      <c r="G54" s="10">
        <f>'[1]Организация муниципального упра'!G9</f>
        <v>0.13447187386077822</v>
      </c>
      <c r="H54" s="10">
        <f>'[1]Организация муниципального упра'!H9</f>
        <v>0.13341437080355209</v>
      </c>
      <c r="I54" s="10">
        <f>'[1]Организация муниципального упра'!I9</f>
        <v>0</v>
      </c>
      <c r="J54" s="10">
        <f>'[1]Организация муниципального упра'!J9</f>
        <v>0</v>
      </c>
      <c r="K54" s="11"/>
    </row>
    <row r="55" spans="1:11" ht="52.6">
      <c r="A55" s="7" t="s">
        <v>94</v>
      </c>
      <c r="B55" s="8" t="s">
        <v>95</v>
      </c>
      <c r="C55" s="8" t="s">
        <v>96</v>
      </c>
      <c r="D55" s="9">
        <f>'[1]Организация муниципального упра'!D12</f>
        <v>321389.49699999997</v>
      </c>
      <c r="E55" s="10">
        <f>'[1]Организация муниципального упра'!E12</f>
        <v>321389.49699999997</v>
      </c>
      <c r="F55" s="10">
        <f>'[1]Организация муниципального упра'!F12</f>
        <v>315492.647</v>
      </c>
      <c r="G55" s="10">
        <f>'[1]Организация муниципального упра'!G12</f>
        <v>302635.951</v>
      </c>
      <c r="H55" s="10">
        <f>'[1]Организация муниципального упра'!H12</f>
        <v>266288.82799999998</v>
      </c>
      <c r="I55" s="10">
        <f>'[1]Организация муниципального упра'!I12</f>
        <v>266288.82799999998</v>
      </c>
      <c r="J55" s="10">
        <f>'[1]Организация муниципального упра'!J12</f>
        <v>266288.82799999998</v>
      </c>
      <c r="K55" s="11"/>
    </row>
    <row r="56" spans="1:11" ht="78.900000000000006">
      <c r="A56" s="7" t="s">
        <v>97</v>
      </c>
      <c r="B56" s="8" t="s">
        <v>98</v>
      </c>
      <c r="C56" s="8" t="s">
        <v>10</v>
      </c>
      <c r="D56" s="9">
        <f>'[1]Организация муниципального упра'!D13</f>
        <v>0</v>
      </c>
      <c r="E56" s="10">
        <f>'[1]Организация муниципального упра'!E13</f>
        <v>0</v>
      </c>
      <c r="F56" s="10">
        <f>'[1]Организация муниципального упра'!F13</f>
        <v>0</v>
      </c>
      <c r="G56" s="10">
        <f>'[1]Организация муниципального упра'!G13</f>
        <v>0</v>
      </c>
      <c r="H56" s="10">
        <f>'[1]Организация муниципального упра'!H13</f>
        <v>0</v>
      </c>
      <c r="I56" s="10">
        <f>'[1]Организация муниципального упра'!I13</f>
        <v>0</v>
      </c>
      <c r="J56" s="10">
        <f>'[1]Организация муниципального упра'!J13</f>
        <v>0</v>
      </c>
      <c r="K56" s="11"/>
    </row>
    <row r="57" spans="1:11" ht="65.75">
      <c r="A57" s="7" t="s">
        <v>99</v>
      </c>
      <c r="B57" s="8" t="s">
        <v>100</v>
      </c>
      <c r="C57" s="8" t="s">
        <v>13</v>
      </c>
      <c r="D57" s="9">
        <f>'[1]Организация муниципального упра'!D16</f>
        <v>2222.0438469332084</v>
      </c>
      <c r="E57" s="10">
        <f>'[1]Организация муниципального упра'!E16</f>
        <v>2189.9670855867721</v>
      </c>
      <c r="F57" s="10">
        <f>'[1]Организация муниципального упра'!F16</f>
        <v>2418.4013812154699</v>
      </c>
      <c r="G57" s="10">
        <f>'[1]Организация муниципального упра'!G16</f>
        <v>2937.5030818902255</v>
      </c>
      <c r="H57" s="10">
        <f>'[1]Организация муниципального упра'!H16</f>
        <v>3451.7858773103917</v>
      </c>
      <c r="I57" s="10">
        <f>'[1]Организация муниципального упра'!I16</f>
        <v>3439.4918089658095</v>
      </c>
      <c r="J57" s="10">
        <f>'[1]Организация муниципального упра'!J16</f>
        <v>3429.5770620339763</v>
      </c>
      <c r="K57" s="11"/>
    </row>
    <row r="58" spans="1:11" ht="52.6">
      <c r="A58" s="7" t="s">
        <v>101</v>
      </c>
      <c r="B58" s="8" t="s">
        <v>102</v>
      </c>
      <c r="C58" s="8" t="s">
        <v>103</v>
      </c>
      <c r="D58" s="9" t="str">
        <f>'[1]Организация муниципального упра'!D18</f>
        <v>да</v>
      </c>
      <c r="E58" s="10" t="str">
        <f>'[1]Организация муниципального упра'!E18</f>
        <v>да</v>
      </c>
      <c r="F58" s="10" t="str">
        <f>'[1]Организация муниципального упра'!F18</f>
        <v>да</v>
      </c>
      <c r="G58" s="10" t="str">
        <f>'[1]Организация муниципального упра'!G18</f>
        <v>да</v>
      </c>
      <c r="H58" s="10" t="str">
        <f>'[1]Организация муниципального упра'!H18</f>
        <v>да</v>
      </c>
      <c r="I58" s="10" t="str">
        <f>'[1]Организация муниципального упра'!I18</f>
        <v>да</v>
      </c>
      <c r="J58" s="10" t="str">
        <f>'[1]Организация муниципального упра'!J18</f>
        <v>да</v>
      </c>
      <c r="K58" s="11"/>
    </row>
    <row r="59" spans="1:11" ht="52.6">
      <c r="A59" s="7" t="s">
        <v>104</v>
      </c>
      <c r="B59" s="8" t="s">
        <v>105</v>
      </c>
      <c r="C59" s="8" t="s">
        <v>106</v>
      </c>
      <c r="D59" s="9">
        <f>'[1]Организация муниципального упра'!D19</f>
        <v>51.47</v>
      </c>
      <c r="E59" s="10">
        <f>'[1]Организация муниципального упра'!E19</f>
        <v>72.3</v>
      </c>
      <c r="F59" s="10">
        <f>'[1]Организация муниципального упра'!F19</f>
        <v>76.680000000000007</v>
      </c>
      <c r="G59" s="10">
        <f>'[1]Организация муниципального упра'!G19</f>
        <v>77.77</v>
      </c>
      <c r="H59" s="10">
        <f>'[1]Организация муниципального упра'!H19</f>
        <v>77.8</v>
      </c>
      <c r="I59" s="10">
        <f>'[1]Организация муниципального упра'!I19</f>
        <v>78</v>
      </c>
      <c r="J59" s="10">
        <f>'[1]Организация муниципального упра'!J19</f>
        <v>78.099999999999994</v>
      </c>
      <c r="K59" s="11"/>
    </row>
    <row r="60" spans="1:11" ht="26.3">
      <c r="A60" s="7" t="s">
        <v>107</v>
      </c>
      <c r="B60" s="8" t="s">
        <v>108</v>
      </c>
      <c r="C60" s="8" t="s">
        <v>109</v>
      </c>
      <c r="D60" s="9">
        <f>'[1]Организация муниципального упра'!D20</f>
        <v>64.155000000000001</v>
      </c>
      <c r="E60" s="10">
        <f>'[1]Организация муниципального упра'!E20</f>
        <v>64.531000000000006</v>
      </c>
      <c r="F60" s="10">
        <f>'[1]Организация муниципального упра'!F20</f>
        <v>65.16</v>
      </c>
      <c r="G60" s="10">
        <f>'[1]Организация муниципального упра'!G20</f>
        <v>64.733000000000004</v>
      </c>
      <c r="H60" s="10">
        <f>'[1]Организация муниципального упра'!H20</f>
        <v>64.626499999999993</v>
      </c>
      <c r="I60" s="10">
        <f>'[1]Организация муниципального упра'!I20</f>
        <v>64.857500000000002</v>
      </c>
      <c r="J60" s="10">
        <f>'[1]Организация муниципального упра'!J20</f>
        <v>65.045000000000002</v>
      </c>
      <c r="K60" s="11"/>
    </row>
    <row r="61" spans="1:11" ht="13.15">
      <c r="A61" s="14" t="s">
        <v>110</v>
      </c>
      <c r="B61" s="15" t="s">
        <v>110</v>
      </c>
      <c r="C61" s="15" t="s">
        <v>110</v>
      </c>
      <c r="D61" s="15" t="s">
        <v>110</v>
      </c>
      <c r="E61" s="15" t="s">
        <v>110</v>
      </c>
      <c r="F61" s="15" t="s">
        <v>110</v>
      </c>
      <c r="G61" s="15" t="s">
        <v>110</v>
      </c>
      <c r="H61" s="15" t="s">
        <v>110</v>
      </c>
      <c r="I61" s="15" t="s">
        <v>110</v>
      </c>
      <c r="J61" s="15"/>
      <c r="K61" s="15" t="s">
        <v>110</v>
      </c>
    </row>
    <row r="62" spans="1:11" ht="39.450000000000003">
      <c r="A62" s="7" t="s">
        <v>111</v>
      </c>
      <c r="B62" s="8" t="s">
        <v>112</v>
      </c>
      <c r="C62" s="8" t="s">
        <v>25</v>
      </c>
      <c r="D62" s="12"/>
      <c r="E62" s="12"/>
      <c r="F62" s="12"/>
      <c r="G62" s="12"/>
      <c r="H62" s="12"/>
      <c r="I62" s="12"/>
      <c r="J62" s="12"/>
      <c r="K62" s="13"/>
    </row>
    <row r="63" spans="1:11" ht="26.3">
      <c r="A63" s="7" t="s">
        <v>25</v>
      </c>
      <c r="B63" s="8" t="s">
        <v>113</v>
      </c>
      <c r="C63" s="8" t="s">
        <v>114</v>
      </c>
      <c r="D63" s="9">
        <f>'[1]Энергосбережение и повышение эн'!D7</f>
        <v>993.41383708655883</v>
      </c>
      <c r="E63" s="10">
        <f>'[1]Энергосбережение и повышение эн'!E7</f>
        <v>915.51577569277777</v>
      </c>
      <c r="F63" s="10">
        <f>'[1]Энергосбережение и повышение эн'!F7</f>
        <v>962.03</v>
      </c>
      <c r="G63" s="10">
        <f>'[1]Энергосбережение и повышение эн'!G7</f>
        <v>915.2</v>
      </c>
      <c r="H63" s="10">
        <f>'[1]Энергосбережение и повышение эн'!H7</f>
        <v>920.55</v>
      </c>
      <c r="I63" s="10">
        <f>'[1]Энергосбережение и повышение эн'!I7</f>
        <v>920.5</v>
      </c>
      <c r="J63" s="10">
        <f>'[1]Энергосбережение и повышение эн'!J7</f>
        <v>920.5</v>
      </c>
      <c r="K63" s="11"/>
    </row>
    <row r="64" spans="1:11" ht="39.450000000000003">
      <c r="A64" s="7" t="s">
        <v>25</v>
      </c>
      <c r="B64" s="8" t="s">
        <v>115</v>
      </c>
      <c r="C64" s="8" t="s">
        <v>116</v>
      </c>
      <c r="D64" s="9">
        <f>'[1]Энергосбережение и повышение эн'!D10</f>
        <v>9.520089450369898E-2</v>
      </c>
      <c r="E64" s="10">
        <f>'[1]Энергосбережение и повышение эн'!E10</f>
        <v>0.11728838423622366</v>
      </c>
      <c r="F64" s="10">
        <f>'[1]Энергосбережение и повышение эн'!F10</f>
        <v>0.10309090737697806</v>
      </c>
      <c r="G64" s="10">
        <f>'[1]Энергосбережение и повышение эн'!G10</f>
        <v>0.10087186918986177</v>
      </c>
      <c r="H64" s="10">
        <f>'[1]Энергосбережение и повышение эн'!H10</f>
        <v>0.1144578313253012</v>
      </c>
      <c r="I64" s="10">
        <f>'[1]Энергосбережение и повышение эн'!I10</f>
        <v>0.11683225129003282</v>
      </c>
      <c r="J64" s="10">
        <f>'[1]Энергосбережение и повышение эн'!J10</f>
        <v>0.1192558017501435</v>
      </c>
      <c r="K64" s="11"/>
    </row>
    <row r="65" spans="1:11" ht="28.5" customHeight="1">
      <c r="A65" s="7" t="s">
        <v>25</v>
      </c>
      <c r="B65" s="8" t="s">
        <v>117</v>
      </c>
      <c r="C65" s="8" t="s">
        <v>118</v>
      </c>
      <c r="D65" s="9">
        <f>'[1]Энергосбережение и повышение эн'!D13</f>
        <v>11.292594613362432</v>
      </c>
      <c r="E65" s="10">
        <f>'[1]Энергосбережение и повышение эн'!E13</f>
        <v>10.825958702064895</v>
      </c>
      <c r="F65" s="10">
        <f>'[1]Энергосбережение и повышение эн'!F13</f>
        <v>11.444760039177277</v>
      </c>
      <c r="G65" s="10">
        <f>'[1]Энергосбережение и повышение эн'!G13</f>
        <v>9.531944444444445</v>
      </c>
      <c r="H65" s="10">
        <f>'[1]Энергосбережение и повышение эн'!H13</f>
        <v>10.500856164383562</v>
      </c>
      <c r="I65" s="10">
        <f>'[1]Энергосбережение и повышение эн'!I13</f>
        <v>10.3784355179704</v>
      </c>
      <c r="J65" s="10">
        <f>'[1]Энергосбережение и повышение эн'!J13</f>
        <v>10.258980785296576</v>
      </c>
      <c r="K65" s="11"/>
    </row>
    <row r="66" spans="1:11" ht="28.5" customHeight="1">
      <c r="A66" s="7" t="s">
        <v>25</v>
      </c>
      <c r="B66" s="8" t="s">
        <v>119</v>
      </c>
      <c r="C66" s="8" t="s">
        <v>118</v>
      </c>
      <c r="D66" s="9">
        <f>'[1]Энергосбережение и повышение эн'!D16</f>
        <v>32.04191590429275</v>
      </c>
      <c r="E66" s="10">
        <f>'[1]Энергосбережение и повышение эн'!E16</f>
        <v>32.475583678813003</v>
      </c>
      <c r="F66" s="10">
        <f>'[1]Энергосбережение и повышение эн'!F16</f>
        <v>33.924853228962817</v>
      </c>
      <c r="G66" s="10">
        <f>'[1]Энергосбережение и повышение эн'!G16</f>
        <v>34.214409722222221</v>
      </c>
      <c r="H66" s="10">
        <f>'[1]Энергосбережение и повышение эн'!H16</f>
        <v>33.609589041095894</v>
      </c>
      <c r="I66" s="10">
        <f>'[1]Энергосбережение и повышение эн'!I16</f>
        <v>33.403805496828753</v>
      </c>
      <c r="J66" s="10">
        <f>'[1]Энергосбережение и повышение эн'!J16</f>
        <v>33.20426065162907</v>
      </c>
      <c r="K66" s="11"/>
    </row>
    <row r="67" spans="1:11" ht="28.5" customHeight="1">
      <c r="A67" s="7" t="s">
        <v>25</v>
      </c>
      <c r="B67" s="8" t="s">
        <v>120</v>
      </c>
      <c r="C67" s="8" t="s">
        <v>118</v>
      </c>
      <c r="D67" s="9">
        <f>'[1]Энергосбережение и повышение эн'!D19</f>
        <v>65.78235294117647</v>
      </c>
      <c r="E67" s="10">
        <f>'[1]Энергосбережение и повышение эн'!E19</f>
        <v>36.940740740740736</v>
      </c>
      <c r="F67" s="10">
        <f>'[1]Энергосбережение и повышение эн'!F19</f>
        <v>36.857142857142861</v>
      </c>
      <c r="G67" s="10">
        <f>'[1]Энергосбережение и повышение эн'!G19</f>
        <v>49.821428571428569</v>
      </c>
      <c r="H67" s="10">
        <f>'[1]Энергосбережение и повышение эн'!H19</f>
        <v>48.620689655172413</v>
      </c>
      <c r="I67" s="10">
        <f>'[1]Энергосбережение и повышение эн'!I19</f>
        <v>48.620689655172413</v>
      </c>
      <c r="J67" s="10">
        <f>'[1]Энергосбережение и повышение эн'!J19</f>
        <v>48.620689655172413</v>
      </c>
      <c r="K67" s="11"/>
    </row>
    <row r="68" spans="1:11" ht="39.450000000000003">
      <c r="A68" s="7" t="s">
        <v>121</v>
      </c>
      <c r="B68" s="8" t="s">
        <v>122</v>
      </c>
      <c r="C68" s="8" t="s">
        <v>25</v>
      </c>
      <c r="D68" s="12"/>
      <c r="E68" s="12"/>
      <c r="F68" s="12"/>
      <c r="G68" s="12"/>
      <c r="H68" s="12"/>
      <c r="I68" s="12"/>
      <c r="J68" s="12"/>
      <c r="K68" s="13"/>
    </row>
    <row r="69" spans="1:11" ht="26.3">
      <c r="A69" s="7" t="s">
        <v>25</v>
      </c>
      <c r="B69" s="8" t="s">
        <v>113</v>
      </c>
      <c r="C69" s="8" t="s">
        <v>114</v>
      </c>
      <c r="D69" s="9">
        <f>'[1]Энергосбережение и повышение эн'!D23</f>
        <v>47.368934611487802</v>
      </c>
      <c r="E69" s="10">
        <f>'[1]Энергосбережение и повышение эн'!E23</f>
        <v>43.179557112085661</v>
      </c>
      <c r="F69" s="10">
        <f>'[1]Энергосбережение и повышение эн'!F23</f>
        <v>40.719459791283001</v>
      </c>
      <c r="G69" s="10">
        <f>'[1]Энергосбережение и повышение эн'!G23</f>
        <v>40.632753000787851</v>
      </c>
      <c r="H69" s="10">
        <f>'[1]Энергосбережение и повышение эн'!H23</f>
        <v>40.618012734714092</v>
      </c>
      <c r="I69" s="10">
        <f>'[1]Энергосбережение и повышение эн'!I23</f>
        <v>43.66881239640751</v>
      </c>
      <c r="J69" s="10">
        <f>'[1]Энергосбережение и повышение эн'!J23</f>
        <v>52.653255438542551</v>
      </c>
      <c r="K69" s="11"/>
    </row>
    <row r="70" spans="1:11" ht="39.450000000000003">
      <c r="A70" s="7" t="s">
        <v>25</v>
      </c>
      <c r="B70" s="8" t="s">
        <v>115</v>
      </c>
      <c r="C70" s="8" t="s">
        <v>116</v>
      </c>
      <c r="D70" s="9">
        <f>'[1]Энергосбережение и повышение эн'!D25</f>
        <v>0.1576678916498333</v>
      </c>
      <c r="E70" s="10">
        <f>'[1]Энергосбережение и повышение эн'!E25</f>
        <v>0.12285913019746011</v>
      </c>
      <c r="F70" s="10">
        <f>'[1]Энергосбережение и повышение эн'!F25</f>
        <v>0.12279236694206873</v>
      </c>
      <c r="G70" s="10">
        <f>'[1]Энергосбережение и повышение эн'!G25</f>
        <v>0.13465214236967726</v>
      </c>
      <c r="H70" s="10">
        <f>'[1]Энергосбережение и повышение эн'!H25</f>
        <v>0.11798930894274684</v>
      </c>
      <c r="I70" s="10">
        <f>'[1]Энергосбережение и повышение эн'!I25</f>
        <v>0.1164706078101862</v>
      </c>
      <c r="J70" s="10">
        <f>'[1]Энергосбережение и повышение эн'!J25</f>
        <v>0.11133881606647258</v>
      </c>
      <c r="K70" s="11"/>
    </row>
    <row r="71" spans="1:11" ht="27.1" customHeight="1">
      <c r="A71" s="7" t="s">
        <v>25</v>
      </c>
      <c r="B71" s="8" t="s">
        <v>117</v>
      </c>
      <c r="C71" s="8" t="s">
        <v>118</v>
      </c>
      <c r="D71" s="9">
        <f>'[1]Энергосбережение и повышение эн'!D28</f>
        <v>0.14957524744758788</v>
      </c>
      <c r="E71" s="10">
        <f>'[1]Энергосбережение и повышение эн'!E28</f>
        <v>0.1441167810819606</v>
      </c>
      <c r="F71" s="10">
        <f>'[1]Энергосбережение и повышение эн'!F28</f>
        <v>0.17219152854511974</v>
      </c>
      <c r="G71" s="10">
        <f>'[1]Энергосбережение и повышение эн'!G28</f>
        <v>0.20266324749355041</v>
      </c>
      <c r="H71" s="10">
        <f>'[1]Энергосбережение и повышение эн'!H28</f>
        <v>0.20889263692138677</v>
      </c>
      <c r="I71" s="10">
        <f>'[1]Энергосбережение и повышение эн'!I28</f>
        <v>0.21200323786763289</v>
      </c>
      <c r="J71" s="10">
        <f>'[1]Энергосбережение и повышение эн'!J28</f>
        <v>0.21677300330540394</v>
      </c>
      <c r="K71" s="11"/>
    </row>
    <row r="72" spans="1:11" ht="27.1" customHeight="1">
      <c r="A72" s="7" t="s">
        <v>25</v>
      </c>
      <c r="B72" s="8" t="s">
        <v>119</v>
      </c>
      <c r="C72" s="8" t="s">
        <v>118</v>
      </c>
      <c r="D72" s="9">
        <f>'[1]Энергосбережение и повышение эн'!D30</f>
        <v>1.0225391629646949</v>
      </c>
      <c r="E72" s="10">
        <f>'[1]Энергосбережение и повышение эн'!E30</f>
        <v>0.82783468410531369</v>
      </c>
      <c r="F72" s="10">
        <f>'[1]Энергосбережение и повышение эн'!F30</f>
        <v>1.1119398403928791</v>
      </c>
      <c r="G72" s="10">
        <f>'[1]Энергосбережение и повышение эн'!G30</f>
        <v>0.97696692567932886</v>
      </c>
      <c r="H72" s="10">
        <f>'[1]Энергосбережение и повышение эн'!H30</f>
        <v>1.0986205349198859</v>
      </c>
      <c r="I72" s="10">
        <f>'[1]Энергосбережение и повышение эн'!I30</f>
        <v>1.2729753690783641</v>
      </c>
      <c r="J72" s="10">
        <f>'[1]Энергосбережение и повышение эн'!J30</f>
        <v>1.2993619801675762</v>
      </c>
      <c r="K72" s="11"/>
    </row>
    <row r="73" spans="1:11" ht="27.1" customHeight="1">
      <c r="A73" s="7" t="s">
        <v>25</v>
      </c>
      <c r="B73" s="8" t="s">
        <v>120</v>
      </c>
      <c r="C73" s="18" t="s">
        <v>118</v>
      </c>
      <c r="D73" s="19">
        <f>'[1]Энергосбережение и повышение эн'!D32</f>
        <v>0.37923778349310261</v>
      </c>
      <c r="E73" s="20">
        <f>'[1]Энергосбережение и повышение эн'!E32</f>
        <v>0.37643923075731045</v>
      </c>
      <c r="F73" s="20">
        <f>'[1]Энергосбережение и повышение эн'!F32</f>
        <v>0.40819521178637203</v>
      </c>
      <c r="G73" s="20">
        <f>'[1]Энергосбережение и повышение эн'!G32</f>
        <v>0.39077441181468492</v>
      </c>
      <c r="H73" s="20">
        <f>'[1]Энергосбережение и повышение эн'!H32</f>
        <v>0.40695380378018309</v>
      </c>
      <c r="I73" s="20">
        <f>'[1]Энергосбережение и повышение эн'!I32</f>
        <v>0.39779516632617662</v>
      </c>
      <c r="J73" s="20">
        <f>'[1]Энергосбережение и повышение эн'!J32</f>
        <v>0.4012606656929818</v>
      </c>
      <c r="K73" s="21"/>
    </row>
    <row r="74" spans="1:11" ht="202.55" customHeight="1">
      <c r="A74" s="7" t="s">
        <v>123</v>
      </c>
      <c r="B74" s="22" t="s">
        <v>124</v>
      </c>
      <c r="C74" s="23"/>
      <c r="D74" s="23"/>
      <c r="E74" s="12"/>
      <c r="F74" s="12"/>
      <c r="G74" s="12"/>
      <c r="H74" s="12"/>
      <c r="I74" s="12"/>
      <c r="J74" s="12"/>
      <c r="K74" s="13"/>
    </row>
    <row r="75" spans="1:11" ht="13.15">
      <c r="A75" s="7"/>
      <c r="B75" s="24" t="s">
        <v>125</v>
      </c>
      <c r="C75" s="8" t="s">
        <v>126</v>
      </c>
      <c r="D75" s="9">
        <f>'[1]Независимая оценка'!D7</f>
        <v>97.69</v>
      </c>
      <c r="E75" s="9">
        <f>'[1]Независимая оценка'!E7</f>
        <v>91.5</v>
      </c>
      <c r="F75" s="9">
        <f>'[1]Независимая оценка'!F7</f>
        <v>91.5</v>
      </c>
      <c r="G75" s="9">
        <f>'[1]Независимая оценка'!G7</f>
        <v>91.5</v>
      </c>
      <c r="H75" s="9">
        <f>'[1]Независимая оценка'!H7</f>
        <v>92.5</v>
      </c>
      <c r="I75" s="9">
        <f>'[1]Независимая оценка'!I7</f>
        <v>92.5</v>
      </c>
      <c r="J75" s="9">
        <f>'[1]Независимая оценка'!J7</f>
        <v>92.5</v>
      </c>
      <c r="K75" s="23"/>
    </row>
    <row r="76" spans="1:11" ht="13.15">
      <c r="A76" s="7"/>
      <c r="B76" s="24" t="s">
        <v>127</v>
      </c>
      <c r="C76" s="8" t="s">
        <v>126</v>
      </c>
      <c r="D76" s="9">
        <f>'[1]Независимая оценка'!D8</f>
        <v>86.7</v>
      </c>
      <c r="E76" s="9">
        <f>'[1]Независимая оценка'!E8</f>
        <v>88.6</v>
      </c>
      <c r="F76" s="9">
        <f>'[1]Независимая оценка'!F8</f>
        <v>89.94</v>
      </c>
      <c r="G76" s="9">
        <f>'[1]Независимая оценка'!G8</f>
        <v>89.95</v>
      </c>
      <c r="H76" s="9">
        <f>'[1]Независимая оценка'!H8</f>
        <v>90.6</v>
      </c>
      <c r="I76" s="9">
        <f>'[1]Независимая оценка'!I8</f>
        <v>91</v>
      </c>
      <c r="J76" s="9">
        <f>'[1]Независимая оценка'!J8</f>
        <v>91</v>
      </c>
      <c r="K76" s="23"/>
    </row>
    <row r="77" spans="1:11" ht="13.15">
      <c r="A77" s="7"/>
      <c r="B77" s="24" t="s">
        <v>128</v>
      </c>
      <c r="C77" s="8" t="s">
        <v>126</v>
      </c>
      <c r="D77" s="9">
        <f>'[1]Независимая оценка'!D9</f>
        <v>0</v>
      </c>
      <c r="E77" s="9">
        <f>'[1]Независимая оценка'!E9</f>
        <v>0</v>
      </c>
      <c r="F77" s="9">
        <f>'[1]Независимая оценка'!F9</f>
        <v>0</v>
      </c>
      <c r="G77" s="9">
        <f>'[1]Независимая оценка'!G9</f>
        <v>0</v>
      </c>
      <c r="H77" s="9">
        <f>'[1]Независимая оценка'!H9</f>
        <v>0</v>
      </c>
      <c r="I77" s="9">
        <f>'[1]Независимая оценка'!I9</f>
        <v>0</v>
      </c>
      <c r="J77" s="9">
        <f>'[1]Независимая оценка'!J9</f>
        <v>0</v>
      </c>
      <c r="K77" s="23"/>
    </row>
    <row r="78" spans="1:11" ht="13.15">
      <c r="A78" s="7"/>
      <c r="B78" s="8" t="s">
        <v>129</v>
      </c>
      <c r="C78" s="8" t="s">
        <v>126</v>
      </c>
      <c r="D78" s="9">
        <f>'[1]Независимая оценка'!D10</f>
        <v>0</v>
      </c>
      <c r="E78" s="9">
        <f>'[1]Независимая оценка'!E10</f>
        <v>0</v>
      </c>
      <c r="F78" s="9">
        <f>'[1]Независимая оценка'!F10</f>
        <v>0</v>
      </c>
      <c r="G78" s="9">
        <f>'[1]Независимая оценка'!G10</f>
        <v>0</v>
      </c>
      <c r="H78" s="9">
        <f>'[1]Независимая оценка'!H10</f>
        <v>0</v>
      </c>
      <c r="I78" s="9">
        <f>'[1]Независимая оценка'!I10</f>
        <v>0</v>
      </c>
      <c r="J78" s="9">
        <f>'[1]Независимая оценка'!J10</f>
        <v>0</v>
      </c>
      <c r="K78" s="9"/>
    </row>
    <row r="79" spans="1:11" ht="13.15">
      <c r="A79" s="25"/>
    </row>
  </sheetData>
  <mergeCells count="15">
    <mergeCell ref="A47:K47"/>
    <mergeCell ref="A52:K52"/>
    <mergeCell ref="A61:K61"/>
    <mergeCell ref="A4:K4"/>
    <mergeCell ref="A19:K19"/>
    <mergeCell ref="A23:K23"/>
    <mergeCell ref="A31:K31"/>
    <mergeCell ref="A38:K38"/>
    <mergeCell ref="A41:K41"/>
    <mergeCell ref="B1:K1"/>
    <mergeCell ref="A2:A3"/>
    <mergeCell ref="B2:B3"/>
    <mergeCell ref="C2:C3"/>
    <mergeCell ref="D2:I2"/>
    <mergeCell ref="K2:K3"/>
  </mergeCells>
  <pageMargins left="0.70078740157480324" right="0.70078740157480324" top="0.75196850393700776" bottom="0.75196850393700776" header="0.3" footer="0.3"/>
  <pageSetup paperSize="9" scale="74" firstPageNumber="2147483648" fitToHeight="0" orientation="portrait" horizont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Доклад Главы</vt:lpstr>
      <vt:lpstr>'Доклад Главы'!Область_печати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miskin</dc:creator>
  <cp:lastModifiedBy>miskin</cp:lastModifiedBy>
  <dcterms:created xsi:type="dcterms:W3CDTF">2024-04-27T11:33:22Z</dcterms:created>
  <dcterms:modified xsi:type="dcterms:W3CDTF">2024-04-27T11:42:12Z</dcterms:modified>
</cp:coreProperties>
</file>