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60" windowWidth="16335" windowHeight="12765" tabRatio="292"/>
  </bookViews>
  <sheets>
    <sheet name="Форма 1" sheetId="1" r:id="rId1"/>
    <sheet name="Форма 6" sheetId="4" r:id="rId2"/>
    <sheet name="Лист2" sheetId="2" r:id="rId3"/>
    <sheet name="Лист3" sheetId="3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G10" i="4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F19" i="1"/>
  <c r="F21"/>
  <c r="E21"/>
  <c r="G18" l="1"/>
  <c r="E14"/>
  <c r="E16"/>
  <c r="F15"/>
  <c r="E15"/>
  <c r="F13"/>
  <c r="F14"/>
  <c r="E13"/>
  <c r="F12"/>
  <c r="E12"/>
  <c r="G17"/>
  <c r="G19"/>
  <c r="G22"/>
  <c r="G24"/>
  <c r="F16"/>
  <c r="E11" l="1"/>
  <c r="G13"/>
  <c r="F11"/>
  <c r="G14"/>
  <c r="G12"/>
  <c r="G21" l="1"/>
  <c r="G11"/>
  <c r="G16"/>
</calcChain>
</file>

<file path=xl/sharedStrings.xml><?xml version="1.0" encoding="utf-8"?>
<sst xmlns="http://schemas.openxmlformats.org/spreadsheetml/2006/main" count="94" uniqueCount="73">
  <si>
    <t>ОТЧЕТ</t>
  </si>
  <si>
    <t>о расходах на реализацию муниципальной программы за счет всех источников финансирования по состоянию на 01.01.2020 г.</t>
  </si>
  <si>
    <t>Администратор муниципальной программы: Муниципальное учреждение «Управление жилищно-коммунального и дорожного хозяйства администрации города Горно-Алтайска»</t>
  </si>
  <si>
    <t>№ п/п</t>
  </si>
  <si>
    <t>Статус</t>
  </si>
  <si>
    <t>Наименование муниципальной программы, подпрограммы, основного мероприятия, мероприятия</t>
  </si>
  <si>
    <t>Источник финансирования</t>
  </si>
  <si>
    <t>Оценка расходов, тыс. руб</t>
  </si>
  <si>
    <t>Оценка расходов (согласно муниципальной программы)</t>
  </si>
  <si>
    <t>Фактические расходы на отчетную дату</t>
  </si>
  <si>
    <t>Отношение фактических расходов к оценке расходов, %</t>
  </si>
  <si>
    <t>1.</t>
  </si>
  <si>
    <t>Муниципальная программа</t>
  </si>
  <si>
    <t>Всего</t>
  </si>
  <si>
    <t>За счет средств местного бюджета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</si>
  <si>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</si>
  <si>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</si>
  <si>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</si>
  <si>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2.</t>
  </si>
  <si>
    <t>Основное мероприятие 2</t>
  </si>
  <si>
    <t>Основное мероприятие 1</t>
  </si>
  <si>
    <t xml:space="preserve">«Формирование современной городской среды на территории города Горно-Алтайска» на 2018-2023 годы
</t>
  </si>
  <si>
    <t>Наименование муниципальной программы: «Формирование современной городской среды на территории города Горно-Алтайска» на 2018-2023 годы</t>
  </si>
  <si>
    <t>Благоустройство общественных и дворовых территорий (в том числе проектирование и экспертиза)</t>
  </si>
  <si>
    <t>Создание комфортной городской среды в малых городах (в том числе проектирование и экспертиза)</t>
  </si>
  <si>
    <t xml:space="preserve"> </t>
  </si>
  <si>
    <t xml:space="preserve">Единиц </t>
  </si>
  <si>
    <t>Обеспечение создания и благоустройства городского панорамного парка "Гора Туугая" в срок до 31 декабря 2019 года</t>
  </si>
  <si>
    <t>13.</t>
  </si>
  <si>
    <t>%</t>
  </si>
  <si>
    <t>Процент инвентаризации дворовых и общественных территорий</t>
  </si>
  <si>
    <t>12.</t>
  </si>
  <si>
    <t>Чел./часы</t>
  </si>
  <si>
    <t>Объем трудового участия заинтересованных лиц в выполеннии дополнительного перечня работ по благоустройству дворовых территории</t>
  </si>
  <si>
    <t>11.</t>
  </si>
  <si>
    <t>Руб.</t>
  </si>
  <si>
    <t>Доля и размер финансового участия заинтересованных лиц в выполнении доролнительного перечня работ по благоустройству дворовых территорий от общей стоимости работ дополнительного перечня, включенных в программу</t>
  </si>
  <si>
    <t>10.</t>
  </si>
  <si>
    <t>Объем трудового участия заинтересованных лиц в выполнении минимального перечня работ по благоустройству дворовых территории</t>
  </si>
  <si>
    <t>9.</t>
  </si>
  <si>
    <t>Доля и размер финансового участия заинтересованных лиц в выполнении минимального перечня работ по благоустройству дворовых территорий от общей стоимости работ минимального перечня, включенных в программу</t>
  </si>
  <si>
    <t>8.</t>
  </si>
  <si>
    <t>Кв. м</t>
  </si>
  <si>
    <t>Площадь благоустроенных общественных территорий, приходящихся на 1 жителя муниципального образования</t>
  </si>
  <si>
    <t>7.</t>
  </si>
  <si>
    <t>Тыс. кв. м</t>
  </si>
  <si>
    <t>Доля площади благоустроенных общественных территорий к общей площади общественных территорий, площадь благоустроенных общественных территорий</t>
  </si>
  <si>
    <t>6.</t>
  </si>
  <si>
    <t>Га</t>
  </si>
  <si>
    <t>Площадь благоустроенных общественных территорий (всего)</t>
  </si>
  <si>
    <t>5.</t>
  </si>
  <si>
    <t>Единиц</t>
  </si>
  <si>
    <t xml:space="preserve">Количество благоустроенных общественных территорий (в текущем году)
</t>
  </si>
  <si>
    <t>4.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</si>
  <si>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</si>
  <si>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3.</t>
  </si>
  <si>
    <t>Доля благоустроенных дворовых территорий от общего количества и площади дворовых территорий</t>
  </si>
  <si>
    <t>Количество и площадь благоустроенных дворовых территорий</t>
  </si>
  <si>
    <r>
      <t xml:space="preserve">Муниципальная программа </t>
    </r>
    <r>
      <rPr>
        <sz val="11"/>
        <color indexed="8"/>
        <rFont val="Times New Roman"/>
        <family val="1"/>
        <charset val="204"/>
      </rPr>
      <t>«Формирование современной городской среды на территории города Горно-Алтайска» на 2018-2023 годы»</t>
    </r>
  </si>
  <si>
    <t>значение на конец отчетного периода</t>
  </si>
  <si>
    <t>план на текущий год</t>
  </si>
  <si>
    <t>Обоснование отклонений значений целевого показателя на конец отчетного периода</t>
  </si>
  <si>
    <t>Относительное отклонение, %</t>
  </si>
  <si>
    <t>Абсолютное отклонение</t>
  </si>
  <si>
    <t>Значения целевых показателей</t>
  </si>
  <si>
    <t>Единица измерения</t>
  </si>
  <si>
    <t>Наименование целевого показателя</t>
  </si>
  <si>
    <t>N п/п</t>
  </si>
  <si>
    <r>
      <t xml:space="preserve">Администратор муниципальной программы: </t>
    </r>
    <r>
      <rPr>
        <sz val="11"/>
        <color indexed="8"/>
        <rFont val="Times New Roman"/>
        <family val="1"/>
        <charset val="204"/>
      </rPr>
      <t>Муниципальное учреждение «Управление жилищно-коммунального и дорожного хозяйства администрации города Горно-Алтайска»</t>
    </r>
  </si>
  <si>
    <t>города Горно-Алтайска» на 2018-2023 годы»</t>
  </si>
  <si>
    <t xml:space="preserve">Наименование муниципальной программы: «Формирование современной городской среды на территории </t>
  </si>
  <si>
    <t>муниципальной программы по состоянию на 01.01.2020 г.</t>
  </si>
  <si>
    <t>Отчет о достигнутых значениях целевых показателей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</si>
</sst>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top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90" zoomScaleNormal="90" workbookViewId="0">
      <selection activeCell="F29" sqref="F29"/>
    </sheetView>
  </sheetViews>
  <sheetFormatPr defaultRowHeight="15"/>
  <cols>
    <col min="1" max="1" width="5.5703125" customWidth="1"/>
    <col min="2" max="2" width="17.28515625" customWidth="1"/>
    <col min="3" max="3" width="33.5703125" customWidth="1"/>
    <col min="4" max="4" width="23.28515625" customWidth="1"/>
    <col min="5" max="5" width="26.28515625" customWidth="1"/>
    <col min="6" max="6" width="25.140625" customWidth="1"/>
    <col min="7" max="7" width="27.28515625" customWidth="1"/>
    <col min="8" max="8" width="19" customWidth="1"/>
  </cols>
  <sheetData>
    <row r="1" spans="1:17" ht="15.75">
      <c r="A1" s="8"/>
      <c r="B1" s="8"/>
      <c r="C1" s="8"/>
      <c r="D1" s="1" t="s">
        <v>0</v>
      </c>
      <c r="E1" s="8"/>
      <c r="F1" s="8"/>
      <c r="G1" s="8"/>
      <c r="H1" s="8"/>
    </row>
    <row r="2" spans="1:17" ht="15.75">
      <c r="A2" s="8"/>
      <c r="B2" s="8"/>
      <c r="C2" s="8"/>
      <c r="D2" s="1" t="s">
        <v>1</v>
      </c>
      <c r="E2" s="8"/>
      <c r="F2" s="8"/>
      <c r="G2" s="8"/>
      <c r="H2" s="8"/>
    </row>
    <row r="3" spans="1:17" ht="15.75">
      <c r="A3" s="8"/>
      <c r="B3" s="8"/>
      <c r="C3" s="8"/>
      <c r="D3" s="8"/>
      <c r="E3" s="8"/>
      <c r="F3" s="8"/>
      <c r="G3" s="8"/>
      <c r="H3" s="8"/>
    </row>
    <row r="4" spans="1:17" ht="15.75">
      <c r="A4" s="8"/>
      <c r="B4" s="8"/>
      <c r="C4" s="8"/>
      <c r="D4" s="8"/>
      <c r="E4" s="8"/>
      <c r="F4" s="8"/>
      <c r="G4" s="8"/>
      <c r="H4" s="1"/>
    </row>
    <row r="5" spans="1:17" ht="15.75">
      <c r="A5" s="3" t="s">
        <v>22</v>
      </c>
      <c r="B5" s="9"/>
      <c r="C5" s="9"/>
      <c r="D5" s="9"/>
      <c r="E5" s="9"/>
      <c r="F5" s="9"/>
      <c r="G5" s="9"/>
      <c r="H5" s="8"/>
      <c r="I5" s="2"/>
      <c r="K5" s="4"/>
      <c r="L5" s="4"/>
      <c r="M5" s="2"/>
      <c r="N5" s="2"/>
      <c r="O5" s="2"/>
      <c r="P5" s="2"/>
    </row>
    <row r="6" spans="1:17" ht="15.75">
      <c r="A6" s="3" t="s">
        <v>2</v>
      </c>
      <c r="B6" s="9"/>
      <c r="C6" s="9"/>
      <c r="D6" s="9"/>
      <c r="E6" s="9"/>
      <c r="F6" s="9"/>
      <c r="G6" s="9"/>
      <c r="H6" s="8"/>
      <c r="I6" s="2"/>
      <c r="L6" s="2"/>
      <c r="M6" s="2"/>
      <c r="N6" s="2"/>
      <c r="O6" s="2"/>
      <c r="P6" s="2"/>
    </row>
    <row r="7" spans="1:17" ht="15.75">
      <c r="A7" s="9"/>
      <c r="B7" s="9"/>
      <c r="C7" s="9"/>
      <c r="D7" s="9"/>
      <c r="E7" s="9"/>
      <c r="F7" s="9"/>
      <c r="G7" s="9"/>
      <c r="H7" s="9"/>
      <c r="I7" s="2"/>
      <c r="J7" s="2"/>
      <c r="K7" s="2"/>
      <c r="L7" s="2"/>
      <c r="M7" s="2"/>
      <c r="N7" s="2"/>
      <c r="O7" s="2"/>
      <c r="P7" s="2"/>
    </row>
    <row r="8" spans="1:17" ht="15.75">
      <c r="A8" s="8"/>
      <c r="B8" s="8"/>
      <c r="C8" s="8"/>
      <c r="D8" s="8"/>
      <c r="E8" s="8"/>
      <c r="F8" s="8"/>
      <c r="G8" s="8"/>
      <c r="H8" s="8"/>
    </row>
    <row r="9" spans="1:17" ht="82.5" customHeight="1">
      <c r="A9" s="22" t="s">
        <v>3</v>
      </c>
      <c r="B9" s="22" t="s">
        <v>4</v>
      </c>
      <c r="C9" s="22" t="s">
        <v>5</v>
      </c>
      <c r="D9" s="21" t="s">
        <v>6</v>
      </c>
      <c r="E9" s="21" t="s">
        <v>7</v>
      </c>
      <c r="F9" s="21"/>
      <c r="G9" s="21" t="s">
        <v>10</v>
      </c>
      <c r="H9" s="13"/>
      <c r="I9" s="5"/>
      <c r="J9" s="5"/>
      <c r="K9" s="5"/>
      <c r="L9" s="5"/>
      <c r="M9" s="5"/>
      <c r="N9" s="5"/>
      <c r="O9" s="5"/>
      <c r="P9" s="5"/>
      <c r="Q9" s="5"/>
    </row>
    <row r="10" spans="1:17" ht="63">
      <c r="A10" s="22"/>
      <c r="B10" s="22"/>
      <c r="C10" s="22"/>
      <c r="D10" s="21"/>
      <c r="E10" s="14" t="s">
        <v>8</v>
      </c>
      <c r="F10" s="14" t="s">
        <v>9</v>
      </c>
      <c r="G10" s="21"/>
      <c r="H10" s="13"/>
      <c r="I10" s="5"/>
      <c r="J10" s="5"/>
      <c r="K10" s="5"/>
      <c r="L10" s="5"/>
      <c r="M10" s="5"/>
      <c r="N10" s="5"/>
      <c r="O10" s="5"/>
      <c r="P10" s="5"/>
      <c r="Q10" s="5"/>
    </row>
    <row r="11" spans="1:17" ht="15.75">
      <c r="A11" s="23"/>
      <c r="B11" s="23" t="s">
        <v>12</v>
      </c>
      <c r="C11" s="26" t="s">
        <v>21</v>
      </c>
      <c r="D11" s="10" t="s">
        <v>13</v>
      </c>
      <c r="E11" s="12">
        <f>E12+E13+E14+E15</f>
        <v>173751.70908999999</v>
      </c>
      <c r="F11" s="12">
        <f>F12+F13+F14+F15</f>
        <v>153475.50994000002</v>
      </c>
      <c r="G11" s="12">
        <f>(F11/E11)*100</f>
        <v>88.330359881814289</v>
      </c>
      <c r="H11" s="13"/>
      <c r="I11" s="5"/>
      <c r="J11" s="5"/>
      <c r="K11" s="5"/>
      <c r="L11" s="5"/>
      <c r="M11" s="5"/>
      <c r="N11" s="5"/>
      <c r="O11" s="5"/>
      <c r="P11" s="5"/>
      <c r="Q11" s="5"/>
    </row>
    <row r="12" spans="1:17" ht="31.5">
      <c r="A12" s="24"/>
      <c r="B12" s="24"/>
      <c r="C12" s="26"/>
      <c r="D12" s="10" t="s">
        <v>14</v>
      </c>
      <c r="E12" s="12">
        <f>E17+E22</f>
        <v>28046.50909</v>
      </c>
      <c r="F12" s="12">
        <f>F17+F22</f>
        <v>7938.3379999999997</v>
      </c>
      <c r="G12" s="12">
        <f t="shared" ref="G12:G24" si="0">(F12/E12)*100</f>
        <v>28.304192776813064</v>
      </c>
      <c r="H12" s="13"/>
      <c r="I12" s="5"/>
      <c r="J12" s="5"/>
      <c r="K12" s="5"/>
      <c r="L12" s="5"/>
      <c r="M12" s="5"/>
      <c r="N12" s="5"/>
      <c r="O12" s="5"/>
      <c r="P12" s="5"/>
      <c r="Q12" s="5"/>
    </row>
    <row r="13" spans="1:17" ht="96" customHeight="1">
      <c r="A13" s="24"/>
      <c r="B13" s="24"/>
      <c r="C13" s="26"/>
      <c r="D13" s="10" t="s">
        <v>15</v>
      </c>
      <c r="E13" s="12">
        <f>E18+E23</f>
        <v>460.9</v>
      </c>
      <c r="F13" s="12">
        <f t="shared" ref="F13:F15" si="1">F18+F23</f>
        <v>455.3</v>
      </c>
      <c r="G13" s="12">
        <f t="shared" si="0"/>
        <v>98.784985897157739</v>
      </c>
      <c r="H13" s="13"/>
      <c r="I13" s="5"/>
      <c r="J13" s="5"/>
      <c r="K13" s="5"/>
      <c r="L13" s="5"/>
      <c r="M13" s="5"/>
      <c r="N13" s="5"/>
      <c r="O13" s="5"/>
      <c r="P13" s="5"/>
      <c r="Q13" s="5"/>
    </row>
    <row r="14" spans="1:17" ht="78.75">
      <c r="A14" s="24"/>
      <c r="B14" s="24"/>
      <c r="C14" s="26"/>
      <c r="D14" s="10" t="s">
        <v>16</v>
      </c>
      <c r="E14" s="12">
        <f>E19+E24</f>
        <v>145244.29999999999</v>
      </c>
      <c r="F14" s="12">
        <f t="shared" si="1"/>
        <v>145081.87194000001</v>
      </c>
      <c r="G14" s="12">
        <f t="shared" si="0"/>
        <v>99.888169064121641</v>
      </c>
      <c r="H14" s="13"/>
      <c r="I14" s="5"/>
      <c r="J14" s="5"/>
      <c r="K14" s="5"/>
      <c r="L14" s="5"/>
      <c r="M14" s="5"/>
      <c r="N14" s="5"/>
      <c r="O14" s="5"/>
      <c r="P14" s="5"/>
      <c r="Q14" s="5"/>
    </row>
    <row r="15" spans="1:17" ht="15.75">
      <c r="A15" s="25"/>
      <c r="B15" s="25"/>
      <c r="C15" s="26"/>
      <c r="D15" s="10" t="s">
        <v>17</v>
      </c>
      <c r="E15" s="12">
        <f t="shared" ref="E15" si="2">E20+E25</f>
        <v>0</v>
      </c>
      <c r="F15" s="12">
        <f t="shared" si="1"/>
        <v>0</v>
      </c>
      <c r="G15" s="12">
        <v>0</v>
      </c>
      <c r="H15" s="13"/>
      <c r="I15" s="5"/>
      <c r="J15" s="5"/>
      <c r="K15" s="5"/>
      <c r="L15" s="5"/>
      <c r="M15" s="5"/>
      <c r="N15" s="5"/>
      <c r="O15" s="5"/>
      <c r="P15" s="5"/>
      <c r="Q15" s="5"/>
    </row>
    <row r="16" spans="1:17" ht="15.75">
      <c r="A16" s="23" t="s">
        <v>11</v>
      </c>
      <c r="B16" s="23" t="s">
        <v>20</v>
      </c>
      <c r="C16" s="23" t="s">
        <v>23</v>
      </c>
      <c r="D16" s="10" t="s">
        <v>13</v>
      </c>
      <c r="E16" s="12">
        <f>E17+E18+E19+E20</f>
        <v>49554.3</v>
      </c>
      <c r="F16" s="12">
        <f>F17+F18+F19+F20</f>
        <v>49167.271940000006</v>
      </c>
      <c r="G16" s="12">
        <f t="shared" si="0"/>
        <v>99.218981884518612</v>
      </c>
      <c r="H16" s="13"/>
      <c r="I16" s="5"/>
      <c r="J16" s="5"/>
      <c r="K16" s="5"/>
      <c r="L16" s="5"/>
      <c r="M16" s="5"/>
      <c r="N16" s="5"/>
      <c r="O16" s="5"/>
      <c r="P16" s="5"/>
      <c r="Q16" s="5"/>
    </row>
    <row r="17" spans="1:17" ht="31.5">
      <c r="A17" s="24"/>
      <c r="B17" s="24"/>
      <c r="C17" s="24"/>
      <c r="D17" s="10" t="s">
        <v>14</v>
      </c>
      <c r="E17" s="12">
        <v>3849.1</v>
      </c>
      <c r="F17" s="12">
        <v>3630.1</v>
      </c>
      <c r="G17" s="12">
        <f t="shared" si="0"/>
        <v>94.310358265568567</v>
      </c>
      <c r="H17" s="13"/>
      <c r="I17" s="5"/>
      <c r="J17" s="5"/>
      <c r="K17" s="5"/>
      <c r="L17" s="5"/>
      <c r="M17" s="5"/>
      <c r="N17" s="5"/>
      <c r="O17" s="5"/>
      <c r="P17" s="5"/>
      <c r="Q17" s="5"/>
    </row>
    <row r="18" spans="1:17" ht="94.5">
      <c r="A18" s="24"/>
      <c r="B18" s="24"/>
      <c r="C18" s="24"/>
      <c r="D18" s="10" t="s">
        <v>15</v>
      </c>
      <c r="E18" s="12">
        <v>460.9</v>
      </c>
      <c r="F18" s="12">
        <v>455.3</v>
      </c>
      <c r="G18" s="12">
        <f t="shared" si="0"/>
        <v>98.784985897157739</v>
      </c>
      <c r="H18" s="15"/>
      <c r="I18" s="5"/>
      <c r="J18" s="5"/>
      <c r="K18" s="5"/>
      <c r="L18" s="5"/>
      <c r="M18" s="5"/>
      <c r="N18" s="5"/>
      <c r="O18" s="5"/>
      <c r="P18" s="5"/>
      <c r="Q18" s="5"/>
    </row>
    <row r="19" spans="1:17" ht="78.75">
      <c r="A19" s="24"/>
      <c r="B19" s="24"/>
      <c r="C19" s="24"/>
      <c r="D19" s="10" t="s">
        <v>16</v>
      </c>
      <c r="E19" s="12">
        <v>45244.3</v>
      </c>
      <c r="F19" s="12">
        <f>22868.65982+21821.17212+392.04</f>
        <v>45081.871940000005</v>
      </c>
      <c r="G19" s="12">
        <f t="shared" si="0"/>
        <v>99.640997738941707</v>
      </c>
      <c r="H19" s="13"/>
      <c r="I19" s="5"/>
      <c r="J19" s="5"/>
      <c r="K19" s="5"/>
      <c r="L19" s="5"/>
      <c r="M19" s="5"/>
      <c r="N19" s="5"/>
      <c r="O19" s="5"/>
      <c r="P19" s="5"/>
      <c r="Q19" s="5"/>
    </row>
    <row r="20" spans="1:17" ht="15.75">
      <c r="A20" s="25"/>
      <c r="B20" s="25"/>
      <c r="C20" s="25"/>
      <c r="D20" s="10" t="s">
        <v>17</v>
      </c>
      <c r="E20" s="12">
        <v>0</v>
      </c>
      <c r="F20" s="12">
        <v>0</v>
      </c>
      <c r="G20" s="12">
        <v>0</v>
      </c>
      <c r="H20" s="13"/>
      <c r="I20" s="5"/>
      <c r="J20" s="5"/>
      <c r="K20" s="5"/>
      <c r="L20" s="5"/>
      <c r="M20" s="5"/>
      <c r="N20" s="5"/>
      <c r="O20" s="5"/>
      <c r="P20" s="5"/>
      <c r="Q20" s="5"/>
    </row>
    <row r="21" spans="1:17" ht="15.75">
      <c r="A21" s="23" t="s">
        <v>18</v>
      </c>
      <c r="B21" s="23" t="s">
        <v>19</v>
      </c>
      <c r="C21" s="23" t="s">
        <v>24</v>
      </c>
      <c r="D21" s="10" t="s">
        <v>13</v>
      </c>
      <c r="E21" s="12">
        <f>E22+E23+E24+E25</f>
        <v>124197.40909</v>
      </c>
      <c r="F21" s="12">
        <f>F22+F23+F24+F25</f>
        <v>104308.238</v>
      </c>
      <c r="G21" s="12">
        <f t="shared" si="0"/>
        <v>83.985840577731167</v>
      </c>
      <c r="H21" s="13"/>
      <c r="I21" s="5"/>
      <c r="J21" s="5"/>
      <c r="K21" s="5"/>
      <c r="L21" s="5"/>
      <c r="M21" s="5"/>
      <c r="N21" s="5"/>
      <c r="O21" s="5"/>
      <c r="P21" s="5"/>
      <c r="Q21" s="5"/>
    </row>
    <row r="22" spans="1:17" ht="31.5">
      <c r="A22" s="24"/>
      <c r="B22" s="24"/>
      <c r="C22" s="24"/>
      <c r="D22" s="10" t="s">
        <v>14</v>
      </c>
      <c r="E22" s="12">
        <v>24197.409090000001</v>
      </c>
      <c r="F22" s="12">
        <v>4308.2380000000003</v>
      </c>
      <c r="G22" s="12">
        <f t="shared" si="0"/>
        <v>17.80454256063495</v>
      </c>
      <c r="H22" s="13"/>
      <c r="I22" s="5"/>
      <c r="J22" s="5"/>
      <c r="K22" s="5"/>
      <c r="L22" s="5"/>
      <c r="M22" s="5"/>
      <c r="N22" s="5"/>
      <c r="O22" s="5"/>
      <c r="P22" s="5"/>
      <c r="Q22" s="5"/>
    </row>
    <row r="23" spans="1:17" ht="94.5">
      <c r="A23" s="24"/>
      <c r="B23" s="24"/>
      <c r="C23" s="24"/>
      <c r="D23" s="10" t="s">
        <v>15</v>
      </c>
      <c r="E23" s="12">
        <v>0</v>
      </c>
      <c r="F23" s="12">
        <v>0</v>
      </c>
      <c r="G23" s="12">
        <v>0</v>
      </c>
      <c r="H23" s="13"/>
      <c r="I23" s="5"/>
      <c r="J23" s="5"/>
      <c r="K23" s="5"/>
      <c r="L23" s="5"/>
      <c r="M23" s="5"/>
      <c r="N23" s="5"/>
      <c r="O23" s="5"/>
      <c r="P23" s="5"/>
      <c r="Q23" s="5"/>
    </row>
    <row r="24" spans="1:17" ht="78.75">
      <c r="A24" s="24"/>
      <c r="B24" s="24"/>
      <c r="C24" s="24"/>
      <c r="D24" s="10" t="s">
        <v>16</v>
      </c>
      <c r="E24" s="12">
        <v>100000</v>
      </c>
      <c r="F24" s="12">
        <v>100000</v>
      </c>
      <c r="G24" s="12">
        <f t="shared" si="0"/>
        <v>100</v>
      </c>
      <c r="H24" s="13"/>
      <c r="I24" s="5"/>
      <c r="J24" s="5"/>
      <c r="K24" s="5"/>
      <c r="L24" s="5"/>
      <c r="M24" s="5"/>
      <c r="N24" s="5"/>
      <c r="O24" s="5"/>
      <c r="P24" s="5"/>
      <c r="Q24" s="5"/>
    </row>
    <row r="25" spans="1:17" ht="15.75">
      <c r="A25" s="25"/>
      <c r="B25" s="25"/>
      <c r="C25" s="25"/>
      <c r="D25" s="10" t="s">
        <v>17</v>
      </c>
      <c r="E25" s="12">
        <v>0</v>
      </c>
      <c r="F25" s="12">
        <v>0</v>
      </c>
      <c r="G25" s="12">
        <v>0</v>
      </c>
      <c r="H25" s="13"/>
      <c r="I25" s="5"/>
      <c r="J25" s="5"/>
      <c r="K25" s="5"/>
      <c r="L25" s="5"/>
      <c r="M25" s="5"/>
      <c r="N25" s="5"/>
      <c r="O25" s="5"/>
      <c r="P25" s="5"/>
      <c r="Q25" s="5"/>
    </row>
    <row r="26" spans="1:17" ht="15.75">
      <c r="A26" s="11"/>
      <c r="B26" s="11"/>
      <c r="C26" s="11"/>
      <c r="D26" s="16"/>
      <c r="E26" s="16"/>
      <c r="F26" s="16"/>
      <c r="G26" s="16"/>
      <c r="H26" s="17"/>
    </row>
    <row r="27" spans="1:17" ht="15.75">
      <c r="A27" s="11"/>
      <c r="B27" s="11"/>
      <c r="C27" s="11"/>
      <c r="D27" s="16"/>
      <c r="E27" s="16"/>
      <c r="F27" s="16"/>
      <c r="G27" s="16"/>
      <c r="H27" s="17"/>
    </row>
    <row r="28" spans="1:17" ht="15.75">
      <c r="A28" s="11"/>
      <c r="B28" s="11"/>
      <c r="C28" s="11"/>
      <c r="D28" s="16"/>
      <c r="E28" s="16"/>
      <c r="F28" s="16"/>
      <c r="G28" s="16"/>
      <c r="H28" s="17"/>
    </row>
    <row r="29" spans="1:17" ht="65.25" customHeight="1">
      <c r="A29" s="11"/>
      <c r="B29" s="20"/>
      <c r="C29" s="20"/>
      <c r="D29" s="16"/>
      <c r="E29" s="16"/>
      <c r="F29" s="16"/>
      <c r="H29" s="17"/>
    </row>
    <row r="30" spans="1:17">
      <c r="A30" s="6"/>
      <c r="B30" s="6"/>
      <c r="C30" s="6"/>
      <c r="D30" s="18"/>
      <c r="E30" s="18"/>
      <c r="F30" s="18"/>
      <c r="G30" s="18"/>
      <c r="H30" s="19"/>
    </row>
    <row r="31" spans="1:17">
      <c r="A31" s="6"/>
      <c r="B31" s="6"/>
      <c r="C31" s="6"/>
      <c r="D31" s="18"/>
      <c r="E31" s="18"/>
      <c r="F31" s="18"/>
      <c r="G31" s="18"/>
      <c r="H31" s="19"/>
    </row>
    <row r="32" spans="1:17">
      <c r="A32" s="6"/>
      <c r="B32" s="6"/>
      <c r="C32" s="6"/>
      <c r="D32" s="18"/>
      <c r="E32" s="18"/>
      <c r="F32" s="18"/>
      <c r="G32" s="18"/>
      <c r="H32" s="19"/>
    </row>
    <row r="33" spans="1:8">
      <c r="A33" s="6"/>
      <c r="B33" s="6"/>
      <c r="C33" s="6"/>
      <c r="D33" s="18"/>
      <c r="E33" s="18"/>
      <c r="F33" s="18"/>
      <c r="G33" s="18"/>
      <c r="H33" s="19"/>
    </row>
    <row r="34" spans="1:8">
      <c r="A34" s="6"/>
      <c r="B34" s="6"/>
      <c r="C34" s="6"/>
      <c r="D34" s="18"/>
      <c r="E34" s="18"/>
      <c r="F34" s="18"/>
      <c r="G34" s="18"/>
      <c r="H34" s="19"/>
    </row>
    <row r="35" spans="1:8">
      <c r="A35" s="6"/>
      <c r="B35" s="6"/>
      <c r="C35" s="6"/>
      <c r="D35" s="18"/>
      <c r="E35" s="18"/>
      <c r="F35" s="18"/>
      <c r="G35" s="18"/>
      <c r="H35" s="19"/>
    </row>
    <row r="36" spans="1:8">
      <c r="A36" s="6"/>
      <c r="B36" s="6"/>
      <c r="C36" s="6"/>
      <c r="D36" s="18"/>
      <c r="E36" s="18"/>
      <c r="F36" s="18"/>
      <c r="G36" s="18"/>
      <c r="H36" s="19"/>
    </row>
    <row r="37" spans="1:8">
      <c r="A37" s="6"/>
      <c r="B37" s="6"/>
      <c r="C37" s="6"/>
      <c r="D37" s="18"/>
      <c r="E37" s="18"/>
      <c r="F37" s="18"/>
      <c r="G37" s="18"/>
      <c r="H37" s="19"/>
    </row>
    <row r="38" spans="1:8">
      <c r="A38" s="6"/>
      <c r="B38" s="6"/>
      <c r="C38" s="6"/>
      <c r="D38" s="18"/>
      <c r="E38" s="18"/>
      <c r="F38" s="18"/>
      <c r="G38" s="18"/>
      <c r="H38" s="19"/>
    </row>
    <row r="39" spans="1:8">
      <c r="A39" s="6"/>
      <c r="B39" s="6"/>
      <c r="C39" s="6"/>
      <c r="D39" s="18"/>
      <c r="E39" s="18"/>
      <c r="F39" s="18"/>
      <c r="G39" s="18"/>
      <c r="H39" s="19"/>
    </row>
    <row r="40" spans="1:8">
      <c r="A40" s="6"/>
      <c r="B40" s="6"/>
      <c r="C40" s="6"/>
      <c r="D40" s="18"/>
      <c r="E40" s="18"/>
      <c r="F40" s="18"/>
      <c r="G40" s="18"/>
      <c r="H40" s="19"/>
    </row>
    <row r="41" spans="1:8">
      <c r="A41" s="6"/>
      <c r="B41" s="6"/>
      <c r="C41" s="6"/>
      <c r="D41" s="18"/>
      <c r="E41" s="18"/>
      <c r="F41" s="18"/>
      <c r="G41" s="18"/>
      <c r="H41" s="19"/>
    </row>
    <row r="42" spans="1:8">
      <c r="A42" s="6"/>
      <c r="B42" s="6"/>
      <c r="C42" s="6"/>
      <c r="D42" s="18"/>
      <c r="E42" s="18"/>
      <c r="F42" s="18"/>
      <c r="G42" s="18"/>
      <c r="H42" s="19"/>
    </row>
    <row r="43" spans="1:8">
      <c r="A43" s="6"/>
      <c r="B43" s="6"/>
      <c r="C43" s="6"/>
      <c r="D43" s="18"/>
      <c r="E43" s="18"/>
      <c r="F43" s="18"/>
      <c r="G43" s="18"/>
      <c r="H43" s="19"/>
    </row>
    <row r="44" spans="1:8">
      <c r="A44" s="6"/>
      <c r="B44" s="6"/>
      <c r="C44" s="6"/>
      <c r="D44" s="18"/>
      <c r="E44" s="18"/>
      <c r="F44" s="18"/>
      <c r="G44" s="18"/>
      <c r="H44" s="19"/>
    </row>
    <row r="45" spans="1:8">
      <c r="A45" s="6"/>
      <c r="B45" s="6"/>
      <c r="C45" s="6"/>
      <c r="D45" s="18"/>
      <c r="E45" s="18"/>
      <c r="F45" s="18"/>
      <c r="G45" s="18"/>
      <c r="H45" s="19"/>
    </row>
    <row r="46" spans="1:8">
      <c r="A46" s="6"/>
      <c r="B46" s="6"/>
      <c r="C46" s="6"/>
      <c r="D46" s="18"/>
      <c r="E46" s="18"/>
      <c r="F46" s="18"/>
      <c r="G46" s="18"/>
      <c r="H46" s="19"/>
    </row>
    <row r="47" spans="1:8">
      <c r="A47" s="6"/>
      <c r="B47" s="6"/>
      <c r="C47" s="6"/>
      <c r="D47" s="18"/>
      <c r="E47" s="18"/>
      <c r="F47" s="18"/>
      <c r="G47" s="18"/>
      <c r="H47" s="19"/>
    </row>
    <row r="48" spans="1:8">
      <c r="A48" s="6"/>
      <c r="B48" s="6"/>
      <c r="C48" s="6"/>
      <c r="D48" s="18"/>
      <c r="E48" s="18"/>
      <c r="F48" s="18"/>
      <c r="G48" s="18"/>
      <c r="H48" s="19"/>
    </row>
    <row r="49" spans="1:8">
      <c r="A49" s="6"/>
      <c r="B49" s="6"/>
      <c r="C49" s="6"/>
      <c r="D49" s="18"/>
      <c r="E49" s="18"/>
      <c r="F49" s="18"/>
      <c r="G49" s="18"/>
      <c r="H49" s="19"/>
    </row>
    <row r="50" spans="1:8">
      <c r="A50" s="6"/>
      <c r="B50" s="6"/>
      <c r="C50" s="6"/>
      <c r="D50" s="18"/>
      <c r="E50" s="18"/>
      <c r="F50" s="18"/>
      <c r="G50" s="18"/>
      <c r="H50" s="19"/>
    </row>
    <row r="51" spans="1:8">
      <c r="A51" s="6"/>
      <c r="B51" s="6"/>
      <c r="C51" s="6"/>
      <c r="D51" s="18"/>
      <c r="E51" s="18"/>
      <c r="F51" s="18"/>
      <c r="G51" s="18"/>
      <c r="H51" s="19"/>
    </row>
    <row r="52" spans="1:8">
      <c r="A52" s="6"/>
      <c r="B52" s="6"/>
      <c r="C52" s="6"/>
      <c r="D52" s="6"/>
      <c r="E52" s="6"/>
      <c r="F52" s="6"/>
      <c r="G52" s="6"/>
      <c r="H52" s="7"/>
    </row>
    <row r="53" spans="1:8">
      <c r="A53" s="6"/>
      <c r="B53" s="6"/>
      <c r="C53" s="6"/>
      <c r="D53" s="6"/>
      <c r="E53" s="6"/>
      <c r="F53" s="6"/>
      <c r="G53" s="6"/>
      <c r="H53" s="7"/>
    </row>
    <row r="54" spans="1:8">
      <c r="A54" s="6"/>
      <c r="B54" s="6"/>
      <c r="C54" s="6"/>
      <c r="D54" s="6"/>
      <c r="E54" s="6"/>
      <c r="F54" s="6"/>
      <c r="G54" s="6"/>
      <c r="H54" s="7"/>
    </row>
    <row r="55" spans="1:8">
      <c r="A55" s="6"/>
      <c r="B55" s="6"/>
      <c r="C55" s="6"/>
      <c r="D55" s="6"/>
      <c r="E55" s="6"/>
      <c r="F55" s="6"/>
      <c r="G55" s="6"/>
      <c r="H55" s="7"/>
    </row>
    <row r="56" spans="1:8">
      <c r="A56" s="6"/>
      <c r="B56" s="6"/>
      <c r="C56" s="6"/>
      <c r="D56" s="6"/>
      <c r="E56" s="6"/>
      <c r="F56" s="6"/>
      <c r="G56" s="6"/>
      <c r="H56" s="7"/>
    </row>
    <row r="57" spans="1:8">
      <c r="A57" s="6"/>
      <c r="B57" s="6"/>
      <c r="C57" s="6"/>
      <c r="D57" s="6"/>
      <c r="E57" s="6"/>
      <c r="F57" s="6"/>
      <c r="G57" s="6"/>
      <c r="H57" s="7"/>
    </row>
    <row r="58" spans="1:8">
      <c r="A58" s="6"/>
      <c r="B58" s="6"/>
      <c r="C58" s="6"/>
      <c r="D58" s="6"/>
      <c r="E58" s="6"/>
      <c r="F58" s="6"/>
      <c r="G58" s="6"/>
      <c r="H58" s="7"/>
    </row>
    <row r="59" spans="1:8">
      <c r="A59" s="6"/>
      <c r="B59" s="6"/>
      <c r="C59" s="6"/>
      <c r="D59" s="6"/>
      <c r="E59" s="6"/>
      <c r="F59" s="6"/>
      <c r="G59" s="6"/>
      <c r="H59" s="7"/>
    </row>
    <row r="60" spans="1:8">
      <c r="A60" s="6"/>
      <c r="B60" s="6"/>
      <c r="C60" s="6"/>
      <c r="D60" s="6"/>
      <c r="E60" s="6"/>
      <c r="F60" s="6"/>
      <c r="G60" s="6"/>
      <c r="H60" s="7"/>
    </row>
    <row r="61" spans="1:8">
      <c r="A61" s="6"/>
      <c r="B61" s="6"/>
      <c r="C61" s="6"/>
      <c r="D61" s="6"/>
      <c r="E61" s="6"/>
      <c r="F61" s="6"/>
      <c r="G61" s="6"/>
      <c r="H61" s="7"/>
    </row>
    <row r="62" spans="1:8">
      <c r="A62" s="6"/>
      <c r="B62" s="6"/>
      <c r="C62" s="6"/>
      <c r="D62" s="6"/>
      <c r="E62" s="6"/>
      <c r="F62" s="6"/>
      <c r="G62" s="6"/>
      <c r="H62" s="7"/>
    </row>
    <row r="63" spans="1:8">
      <c r="A63" s="6"/>
      <c r="B63" s="6"/>
      <c r="C63" s="6"/>
      <c r="D63" s="6"/>
      <c r="E63" s="6"/>
      <c r="F63" s="6"/>
      <c r="G63" s="6"/>
      <c r="H63" s="7"/>
    </row>
    <row r="64" spans="1:8">
      <c r="A64" s="7"/>
      <c r="B64" s="7"/>
      <c r="C64" s="7"/>
      <c r="D64" s="7"/>
      <c r="E64" s="7"/>
      <c r="F64" s="7"/>
      <c r="G64" s="7"/>
      <c r="H64" s="7"/>
    </row>
    <row r="65" spans="1:8">
      <c r="A65" s="7"/>
      <c r="B65" s="7"/>
      <c r="C65" s="7"/>
      <c r="D65" s="7"/>
      <c r="E65" s="7"/>
      <c r="F65" s="7"/>
      <c r="G65" s="7"/>
      <c r="H65" s="7"/>
    </row>
  </sheetData>
  <mergeCells count="16">
    <mergeCell ref="B29:C29"/>
    <mergeCell ref="G9:G10"/>
    <mergeCell ref="A9:A10"/>
    <mergeCell ref="B9:B10"/>
    <mergeCell ref="C9:C10"/>
    <mergeCell ref="D9:D10"/>
    <mergeCell ref="E9:F9"/>
    <mergeCell ref="A21:A25"/>
    <mergeCell ref="B21:B25"/>
    <mergeCell ref="C21:C25"/>
    <mergeCell ref="A11:A15"/>
    <mergeCell ref="B11:B15"/>
    <mergeCell ref="C11:C15"/>
    <mergeCell ref="A16:A20"/>
    <mergeCell ref="B16:B20"/>
    <mergeCell ref="C16:C20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opLeftCell="B22" workbookViewId="0">
      <selection activeCell="B28" sqref="B28:E28"/>
    </sheetView>
  </sheetViews>
  <sheetFormatPr defaultRowHeight="15"/>
  <cols>
    <col min="1" max="1" width="0" hidden="1" customWidth="1"/>
    <col min="2" max="2" width="5.5703125" customWidth="1"/>
    <col min="3" max="3" width="42.140625" customWidth="1"/>
    <col min="4" max="4" width="11.28515625" customWidth="1"/>
    <col min="5" max="5" width="9.5703125" customWidth="1"/>
    <col min="6" max="6" width="10.140625" customWidth="1"/>
    <col min="7" max="7" width="8.85546875" customWidth="1"/>
    <col min="8" max="8" width="8.140625" customWidth="1"/>
    <col min="9" max="9" width="16.140625" customWidth="1"/>
  </cols>
  <sheetData>
    <row r="1" spans="1:17">
      <c r="A1" s="30"/>
      <c r="B1" s="69" t="s">
        <v>72</v>
      </c>
      <c r="C1" s="69"/>
      <c r="D1" s="69"/>
      <c r="E1" s="69"/>
      <c r="F1" s="69"/>
      <c r="G1" s="69"/>
      <c r="H1" s="69"/>
      <c r="I1" s="69"/>
      <c r="J1" s="27"/>
      <c r="K1" s="27"/>
      <c r="L1" s="27"/>
      <c r="M1" s="27"/>
      <c r="N1" s="27"/>
      <c r="O1" s="27"/>
      <c r="P1" s="27"/>
      <c r="Q1" s="27"/>
    </row>
    <row r="2" spans="1:17">
      <c r="A2" s="30"/>
      <c r="B2" s="69" t="s">
        <v>71</v>
      </c>
      <c r="C2" s="69"/>
      <c r="D2" s="69"/>
      <c r="E2" s="69"/>
      <c r="F2" s="69"/>
      <c r="G2" s="69"/>
      <c r="H2" s="69"/>
      <c r="I2" s="69"/>
      <c r="J2" s="27"/>
      <c r="K2" s="27"/>
      <c r="L2" s="27"/>
      <c r="M2" s="27"/>
      <c r="N2" s="27"/>
      <c r="O2" s="27"/>
      <c r="P2" s="27"/>
      <c r="Q2" s="27"/>
    </row>
    <row r="3" spans="1:17" ht="15.75" customHeight="1">
      <c r="A3" s="30"/>
      <c r="B3" s="69" t="s">
        <v>70</v>
      </c>
      <c r="C3" s="69"/>
      <c r="D3" s="69"/>
      <c r="E3" s="69"/>
      <c r="F3" s="69"/>
      <c r="G3" s="69"/>
      <c r="H3" s="69"/>
      <c r="I3" s="69"/>
      <c r="J3" s="27"/>
      <c r="K3" s="27"/>
      <c r="L3" s="27"/>
      <c r="M3" s="27"/>
      <c r="N3" s="27"/>
      <c r="O3" s="27"/>
      <c r="P3" s="27"/>
      <c r="Q3" s="27"/>
    </row>
    <row r="4" spans="1:17" ht="16.5" customHeight="1">
      <c r="A4" s="30"/>
      <c r="B4" s="69" t="s">
        <v>69</v>
      </c>
      <c r="C4" s="70"/>
      <c r="D4" s="69"/>
      <c r="E4" s="69"/>
      <c r="F4" s="69"/>
      <c r="G4" s="69"/>
      <c r="H4" s="69"/>
      <c r="I4" s="34"/>
      <c r="J4" s="27"/>
      <c r="K4" s="27"/>
      <c r="L4" s="27"/>
      <c r="M4" s="27"/>
      <c r="N4" s="27"/>
      <c r="O4" s="27"/>
      <c r="P4" s="27"/>
      <c r="Q4" s="27"/>
    </row>
    <row r="5" spans="1:17" ht="29.25" customHeight="1">
      <c r="A5" s="30"/>
      <c r="B5" s="69" t="s">
        <v>68</v>
      </c>
      <c r="C5" s="69"/>
      <c r="D5" s="69"/>
      <c r="E5" s="69"/>
      <c r="F5" s="69"/>
      <c r="G5" s="69"/>
      <c r="H5" s="69"/>
      <c r="I5" s="69"/>
      <c r="J5" s="27"/>
      <c r="K5" s="27"/>
      <c r="L5" s="27"/>
      <c r="M5" s="27"/>
      <c r="N5" s="27"/>
      <c r="O5" s="27"/>
      <c r="P5" s="27"/>
      <c r="Q5" s="27"/>
    </row>
    <row r="6" spans="1:17" ht="16.5" thickBot="1">
      <c r="A6" s="30"/>
      <c r="B6" s="68"/>
      <c r="C6" s="68"/>
      <c r="D6" s="68"/>
      <c r="E6" s="68"/>
      <c r="F6" s="68"/>
      <c r="G6" s="68"/>
      <c r="H6" s="68"/>
      <c r="I6" s="68"/>
      <c r="J6" s="27"/>
      <c r="K6" s="27"/>
      <c r="L6" s="27"/>
      <c r="M6" s="27"/>
      <c r="N6" s="27"/>
      <c r="O6" s="27"/>
      <c r="P6" s="27"/>
      <c r="Q6" s="27"/>
    </row>
    <row r="7" spans="1:17" ht="41.25" customHeight="1" thickBot="1">
      <c r="A7" s="30"/>
      <c r="B7" s="67" t="s">
        <v>67</v>
      </c>
      <c r="C7" s="66" t="s">
        <v>66</v>
      </c>
      <c r="D7" s="47" t="s">
        <v>65</v>
      </c>
      <c r="E7" s="62" t="s">
        <v>64</v>
      </c>
      <c r="F7" s="60"/>
      <c r="G7" s="47" t="s">
        <v>63</v>
      </c>
      <c r="H7" s="47" t="s">
        <v>62</v>
      </c>
      <c r="I7" s="47" t="s">
        <v>61</v>
      </c>
      <c r="J7" s="59"/>
      <c r="K7" s="43"/>
      <c r="L7" s="43"/>
      <c r="M7" s="43"/>
      <c r="N7" s="43"/>
      <c r="O7" s="43"/>
      <c r="P7" s="43"/>
      <c r="Q7" s="43"/>
    </row>
    <row r="8" spans="1:17" ht="63.75" customHeight="1" thickBot="1">
      <c r="A8" s="30"/>
      <c r="B8" s="65"/>
      <c r="C8" s="64"/>
      <c r="D8" s="45"/>
      <c r="E8" s="39" t="s">
        <v>60</v>
      </c>
      <c r="F8" s="39" t="s">
        <v>59</v>
      </c>
      <c r="G8" s="45"/>
      <c r="H8" s="45"/>
      <c r="I8" s="45"/>
      <c r="J8" s="59"/>
      <c r="K8" s="43"/>
      <c r="L8" s="43"/>
      <c r="M8" s="43"/>
      <c r="N8" s="43"/>
      <c r="O8" s="43"/>
      <c r="P8" s="43"/>
      <c r="Q8" s="43"/>
    </row>
    <row r="9" spans="1:17" ht="30" customHeight="1" thickBot="1">
      <c r="A9" s="30"/>
      <c r="B9" s="63"/>
      <c r="C9" s="62" t="s">
        <v>58</v>
      </c>
      <c r="D9" s="61"/>
      <c r="E9" s="61"/>
      <c r="F9" s="61"/>
      <c r="G9" s="61"/>
      <c r="H9" s="61"/>
      <c r="I9" s="60"/>
      <c r="J9" s="59"/>
      <c r="K9" s="43"/>
      <c r="L9" s="43"/>
      <c r="M9" s="43"/>
      <c r="N9" s="43"/>
      <c r="O9" s="43"/>
      <c r="P9" s="43"/>
      <c r="Q9" s="43"/>
    </row>
    <row r="10" spans="1:17" ht="14.25" customHeight="1" thickBot="1">
      <c r="A10" s="30"/>
      <c r="B10" s="47" t="s">
        <v>11</v>
      </c>
      <c r="C10" s="50" t="s">
        <v>57</v>
      </c>
      <c r="D10" s="37" t="s">
        <v>51</v>
      </c>
      <c r="E10" s="56">
        <v>70</v>
      </c>
      <c r="F10" s="58">
        <v>70</v>
      </c>
      <c r="G10" s="39">
        <f>F10-E10</f>
        <v>0</v>
      </c>
      <c r="H10" s="38">
        <f>F10/E10*100</f>
        <v>100</v>
      </c>
      <c r="I10" s="39"/>
      <c r="J10" s="36"/>
      <c r="K10" s="36"/>
      <c r="L10" s="43"/>
      <c r="M10" s="43"/>
      <c r="N10" s="43"/>
      <c r="O10" s="43"/>
      <c r="P10" s="43"/>
      <c r="Q10" s="43"/>
    </row>
    <row r="11" spans="1:17" ht="15.75" customHeight="1" thickBot="1">
      <c r="A11" s="30"/>
      <c r="B11" s="45"/>
      <c r="C11" s="49"/>
      <c r="D11" s="37" t="s">
        <v>45</v>
      </c>
      <c r="E11" s="56">
        <v>228.5</v>
      </c>
      <c r="F11" s="57">
        <v>228.5</v>
      </c>
      <c r="G11" s="39">
        <f>F11-E11</f>
        <v>0</v>
      </c>
      <c r="H11" s="38">
        <f>F11/E11*100</f>
        <v>100</v>
      </c>
      <c r="I11" s="39"/>
      <c r="J11" s="36"/>
      <c r="K11" s="36"/>
      <c r="L11" s="35"/>
      <c r="M11" s="35"/>
      <c r="N11" s="35"/>
      <c r="O11" s="35"/>
      <c r="P11" s="35"/>
      <c r="Q11" s="35"/>
    </row>
    <row r="12" spans="1:17" ht="44.25" customHeight="1" thickBot="1">
      <c r="A12" s="30"/>
      <c r="B12" s="41" t="s">
        <v>18</v>
      </c>
      <c r="C12" s="55" t="s">
        <v>56</v>
      </c>
      <c r="D12" s="54" t="s">
        <v>29</v>
      </c>
      <c r="E12" s="56">
        <v>32.6</v>
      </c>
      <c r="F12" s="37">
        <v>32.6</v>
      </c>
      <c r="G12" s="39">
        <f>F12-E12</f>
        <v>0</v>
      </c>
      <c r="H12" s="38">
        <f>F12/E12*100</f>
        <v>100</v>
      </c>
      <c r="I12" s="39"/>
      <c r="J12" s="36"/>
      <c r="K12" s="36"/>
      <c r="L12" s="36"/>
      <c r="M12" s="36"/>
      <c r="N12" s="36"/>
      <c r="O12" s="36"/>
      <c r="P12" s="36"/>
      <c r="Q12" s="36"/>
    </row>
    <row r="13" spans="1:17" ht="75" customHeight="1" thickBot="1">
      <c r="A13" s="30"/>
      <c r="B13" s="41" t="s">
        <v>55</v>
      </c>
      <c r="C13" s="55" t="s">
        <v>54</v>
      </c>
      <c r="D13" s="54" t="s">
        <v>29</v>
      </c>
      <c r="E13" s="39">
        <v>30.3</v>
      </c>
      <c r="F13" s="39">
        <v>30.3</v>
      </c>
      <c r="G13" s="39">
        <f>F13-E13</f>
        <v>0</v>
      </c>
      <c r="H13" s="38">
        <f>F13/E13*100</f>
        <v>100</v>
      </c>
      <c r="I13" s="39"/>
      <c r="J13" s="36"/>
      <c r="K13" s="36"/>
      <c r="L13" s="43"/>
      <c r="M13" s="43"/>
      <c r="N13" s="43"/>
      <c r="O13" s="43"/>
      <c r="P13" s="43"/>
      <c r="Q13" s="43"/>
    </row>
    <row r="14" spans="1:17" ht="29.25" customHeight="1" thickBot="1">
      <c r="A14" s="30"/>
      <c r="B14" s="41" t="s">
        <v>53</v>
      </c>
      <c r="C14" s="55" t="s">
        <v>52</v>
      </c>
      <c r="D14" s="54" t="s">
        <v>51</v>
      </c>
      <c r="E14" s="39">
        <v>3</v>
      </c>
      <c r="F14" s="39">
        <v>3</v>
      </c>
      <c r="G14" s="39">
        <f>F14-E14</f>
        <v>0</v>
      </c>
      <c r="H14" s="38">
        <f>F14/E14*100</f>
        <v>100</v>
      </c>
      <c r="I14" s="39"/>
      <c r="J14" s="36"/>
      <c r="K14" s="36"/>
      <c r="L14" s="43"/>
      <c r="M14" s="43"/>
      <c r="N14" s="43"/>
      <c r="O14" s="43"/>
      <c r="P14" s="43"/>
      <c r="Q14" s="43"/>
    </row>
    <row r="15" spans="1:17" ht="28.5" customHeight="1" thickBot="1">
      <c r="A15" s="30"/>
      <c r="B15" s="41" t="s">
        <v>50</v>
      </c>
      <c r="C15" s="48" t="s">
        <v>49</v>
      </c>
      <c r="D15" s="37" t="s">
        <v>48</v>
      </c>
      <c r="E15" s="39">
        <v>6.91</v>
      </c>
      <c r="F15" s="39">
        <v>6.91</v>
      </c>
      <c r="G15" s="39">
        <f>F15-E15</f>
        <v>0</v>
      </c>
      <c r="H15" s="38">
        <f>F15/E15*100</f>
        <v>100</v>
      </c>
      <c r="I15" s="39"/>
      <c r="J15" s="36"/>
      <c r="K15" s="36"/>
      <c r="L15" s="43"/>
      <c r="M15" s="43"/>
      <c r="N15" s="43"/>
      <c r="O15" s="43"/>
      <c r="P15" s="43"/>
      <c r="Q15" s="43"/>
    </row>
    <row r="16" spans="1:17" ht="45" customHeight="1" thickBot="1">
      <c r="A16" s="30"/>
      <c r="B16" s="47" t="s">
        <v>47</v>
      </c>
      <c r="C16" s="53" t="s">
        <v>46</v>
      </c>
      <c r="D16" s="37" t="s">
        <v>29</v>
      </c>
      <c r="E16" s="39">
        <v>58.9</v>
      </c>
      <c r="F16" s="39">
        <v>58.9</v>
      </c>
      <c r="G16" s="39">
        <f>F16-E16</f>
        <v>0</v>
      </c>
      <c r="H16" s="38">
        <f>F16/E16*100</f>
        <v>100</v>
      </c>
      <c r="I16" s="39"/>
      <c r="J16" s="36"/>
      <c r="K16" s="36"/>
      <c r="L16" s="43"/>
      <c r="M16" s="43"/>
      <c r="N16" s="43"/>
      <c r="O16" s="43"/>
      <c r="P16" s="43"/>
      <c r="Q16" s="43"/>
    </row>
    <row r="17" spans="1:17" ht="15.75" customHeight="1" thickBot="1">
      <c r="A17" s="30"/>
      <c r="B17" s="45"/>
      <c r="C17" s="52"/>
      <c r="D17" s="37" t="s">
        <v>45</v>
      </c>
      <c r="E17" s="39">
        <v>69.099999999999994</v>
      </c>
      <c r="F17" s="39">
        <v>69.099999999999994</v>
      </c>
      <c r="G17" s="39">
        <f>F17-E17</f>
        <v>0</v>
      </c>
      <c r="H17" s="38">
        <f>F17/E17*100</f>
        <v>100</v>
      </c>
      <c r="I17" s="39"/>
      <c r="J17" s="36"/>
      <c r="K17" s="36"/>
      <c r="L17" s="35"/>
      <c r="M17" s="35"/>
      <c r="N17" s="35"/>
      <c r="O17" s="35"/>
      <c r="P17" s="35"/>
      <c r="Q17" s="35"/>
    </row>
    <row r="18" spans="1:17" ht="45.75" customHeight="1" thickBot="1">
      <c r="A18" s="30"/>
      <c r="B18" s="41" t="s">
        <v>44</v>
      </c>
      <c r="C18" s="40" t="s">
        <v>43</v>
      </c>
      <c r="D18" s="51" t="s">
        <v>42</v>
      </c>
      <c r="E18" s="37">
        <v>1.05</v>
      </c>
      <c r="F18" s="37">
        <v>1.05</v>
      </c>
      <c r="G18" s="39">
        <f>F18-E18</f>
        <v>0</v>
      </c>
      <c r="H18" s="38">
        <f>F18/E18*100</f>
        <v>100</v>
      </c>
      <c r="I18" s="39"/>
      <c r="J18" s="36"/>
      <c r="K18" s="36"/>
      <c r="L18" s="43"/>
      <c r="M18" s="43"/>
      <c r="N18" s="43"/>
      <c r="O18" s="43"/>
      <c r="P18" s="43"/>
      <c r="Q18" s="43"/>
    </row>
    <row r="19" spans="1:17" ht="63" customHeight="1" thickBot="1">
      <c r="A19" s="30"/>
      <c r="B19" s="47" t="s">
        <v>41</v>
      </c>
      <c r="C19" s="50" t="s">
        <v>40</v>
      </c>
      <c r="D19" s="37" t="s">
        <v>29</v>
      </c>
      <c r="E19" s="39">
        <v>2</v>
      </c>
      <c r="F19" s="39">
        <v>5.03</v>
      </c>
      <c r="G19" s="39">
        <f>F19-E19</f>
        <v>3.0300000000000002</v>
      </c>
      <c r="H19" s="38">
        <f>F19/E19*100</f>
        <v>251.5</v>
      </c>
      <c r="I19" s="39"/>
      <c r="J19" s="36"/>
      <c r="K19" s="36"/>
      <c r="L19" s="43"/>
      <c r="M19" s="43"/>
      <c r="N19" s="43"/>
      <c r="O19" s="43"/>
      <c r="P19" s="43"/>
      <c r="Q19" s="43"/>
    </row>
    <row r="20" spans="1:17" ht="30.75" customHeight="1" thickBot="1">
      <c r="A20" s="30"/>
      <c r="B20" s="45"/>
      <c r="C20" s="49"/>
      <c r="D20" s="37" t="s">
        <v>35</v>
      </c>
      <c r="E20" s="39">
        <v>396000</v>
      </c>
      <c r="F20" s="39">
        <v>618603.5</v>
      </c>
      <c r="G20" s="39">
        <f>F20-E20</f>
        <v>222603.5</v>
      </c>
      <c r="H20" s="38">
        <f>F20/E20*100</f>
        <v>156.21300505050505</v>
      </c>
      <c r="I20" s="39"/>
      <c r="J20" s="36"/>
      <c r="K20" s="36"/>
      <c r="L20" s="35"/>
      <c r="M20" s="35"/>
      <c r="N20" s="35"/>
      <c r="O20" s="35"/>
      <c r="P20" s="35"/>
      <c r="Q20" s="35"/>
    </row>
    <row r="21" spans="1:17" ht="61.5" customHeight="1" thickBot="1">
      <c r="A21" s="30"/>
      <c r="B21" s="41" t="s">
        <v>39</v>
      </c>
      <c r="C21" s="48" t="s">
        <v>38</v>
      </c>
      <c r="D21" s="41" t="s">
        <v>32</v>
      </c>
      <c r="E21" s="39">
        <v>21</v>
      </c>
      <c r="F21" s="39">
        <v>21</v>
      </c>
      <c r="G21" s="39">
        <f>F21-E21</f>
        <v>0</v>
      </c>
      <c r="H21" s="38">
        <f>F21/E21*100</f>
        <v>100</v>
      </c>
      <c r="I21" s="39"/>
      <c r="J21" s="36"/>
      <c r="K21" s="36"/>
      <c r="L21" s="43"/>
      <c r="M21" s="43"/>
      <c r="N21" s="43"/>
      <c r="O21" s="43"/>
      <c r="P21" s="43"/>
      <c r="Q21" s="43"/>
    </row>
    <row r="22" spans="1:17" ht="72" customHeight="1" thickBot="1">
      <c r="A22" s="30"/>
      <c r="B22" s="47" t="s">
        <v>37</v>
      </c>
      <c r="C22" s="46" t="s">
        <v>36</v>
      </c>
      <c r="D22" s="37" t="s">
        <v>29</v>
      </c>
      <c r="E22" s="39">
        <v>5</v>
      </c>
      <c r="F22" s="39">
        <v>20</v>
      </c>
      <c r="G22" s="39">
        <f>F22-E22</f>
        <v>15</v>
      </c>
      <c r="H22" s="38">
        <f>F22/E22*100</f>
        <v>400</v>
      </c>
      <c r="I22" s="39"/>
      <c r="J22" s="36"/>
      <c r="K22" s="36"/>
      <c r="L22" s="43"/>
      <c r="M22" s="43"/>
      <c r="N22" s="43"/>
      <c r="O22" s="43"/>
      <c r="P22" s="43"/>
      <c r="Q22" s="43"/>
    </row>
    <row r="23" spans="1:17" ht="20.25" customHeight="1" thickBot="1">
      <c r="A23" s="30"/>
      <c r="B23" s="45"/>
      <c r="C23" s="44"/>
      <c r="D23" s="37" t="s">
        <v>35</v>
      </c>
      <c r="E23" s="39">
        <v>454000</v>
      </c>
      <c r="F23" s="39">
        <v>2694949.2</v>
      </c>
      <c r="G23" s="39">
        <f>F23-E23</f>
        <v>2240949.2000000002</v>
      </c>
      <c r="H23" s="38">
        <f>F23/E23*100</f>
        <v>593.6011453744494</v>
      </c>
      <c r="I23" s="39"/>
      <c r="J23" s="36"/>
      <c r="K23" s="36"/>
      <c r="L23" s="35"/>
      <c r="M23" s="35"/>
      <c r="N23" s="35"/>
      <c r="O23" s="35"/>
      <c r="P23" s="35"/>
      <c r="Q23" s="35"/>
    </row>
    <row r="24" spans="1:17" ht="63" customHeight="1" thickBot="1">
      <c r="A24" s="30"/>
      <c r="B24" s="41" t="s">
        <v>34</v>
      </c>
      <c r="C24" s="42" t="s">
        <v>33</v>
      </c>
      <c r="D24" s="41" t="s">
        <v>32</v>
      </c>
      <c r="E24" s="39">
        <v>28</v>
      </c>
      <c r="F24" s="39">
        <v>28</v>
      </c>
      <c r="G24" s="39">
        <f>F24-E24</f>
        <v>0</v>
      </c>
      <c r="H24" s="38">
        <f>F24/E24*100</f>
        <v>100</v>
      </c>
      <c r="I24" s="39"/>
      <c r="J24" s="36"/>
      <c r="K24" s="36"/>
      <c r="L24" s="43"/>
      <c r="M24" s="43"/>
      <c r="N24" s="43"/>
      <c r="O24" s="43"/>
      <c r="P24" s="43"/>
      <c r="Q24" s="43"/>
    </row>
    <row r="25" spans="1:17" ht="31.5" customHeight="1" thickBot="1">
      <c r="A25" s="30"/>
      <c r="B25" s="41" t="s">
        <v>31</v>
      </c>
      <c r="C25" s="42" t="s">
        <v>30</v>
      </c>
      <c r="D25" s="41" t="s">
        <v>29</v>
      </c>
      <c r="E25" s="39">
        <v>100</v>
      </c>
      <c r="F25" s="39">
        <v>100</v>
      </c>
      <c r="G25" s="39">
        <f>F25-E25</f>
        <v>0</v>
      </c>
      <c r="H25" s="38">
        <f>F25/E25*100</f>
        <v>100</v>
      </c>
      <c r="I25" s="39"/>
      <c r="J25" s="36"/>
      <c r="K25" s="36"/>
      <c r="L25" s="35"/>
      <c r="M25" s="35"/>
      <c r="N25" s="35"/>
      <c r="O25" s="35"/>
      <c r="P25" s="35"/>
      <c r="Q25" s="35"/>
    </row>
    <row r="26" spans="1:17" ht="45.75" customHeight="1" thickBot="1">
      <c r="A26" s="30"/>
      <c r="B26" s="37" t="s">
        <v>28</v>
      </c>
      <c r="C26" s="40" t="s">
        <v>27</v>
      </c>
      <c r="D26" s="37" t="s">
        <v>26</v>
      </c>
      <c r="E26" s="37">
        <v>1</v>
      </c>
      <c r="F26" s="37">
        <v>1</v>
      </c>
      <c r="G26" s="39">
        <f>F26-E26</f>
        <v>0</v>
      </c>
      <c r="H26" s="38">
        <f>F26/E26*100</f>
        <v>100</v>
      </c>
      <c r="I26" s="37"/>
      <c r="J26" s="36"/>
      <c r="K26" s="36"/>
      <c r="L26" s="35"/>
      <c r="M26" s="35"/>
      <c r="N26" s="35"/>
      <c r="O26" s="35"/>
      <c r="P26" s="35"/>
      <c r="Q26" s="35"/>
    </row>
    <row r="27" spans="1:17">
      <c r="B27" s="34"/>
      <c r="C27" s="34"/>
      <c r="D27" s="34"/>
      <c r="E27" s="34"/>
      <c r="F27" s="34" t="s">
        <v>25</v>
      </c>
      <c r="G27" s="34"/>
      <c r="H27" s="34"/>
      <c r="I27" s="34"/>
      <c r="J27" s="33"/>
      <c r="K27" s="33"/>
      <c r="L27" s="33"/>
      <c r="M27" s="33"/>
      <c r="N27" s="33"/>
      <c r="O27" s="33"/>
      <c r="P27" s="33"/>
      <c r="Q27" s="33"/>
    </row>
    <row r="28" spans="1:17" ht="45.75" customHeight="1">
      <c r="B28" s="32"/>
      <c r="C28" s="31"/>
      <c r="D28" s="31"/>
      <c r="E28" s="31"/>
      <c r="F28" s="28"/>
      <c r="G28" s="30"/>
      <c r="H28" s="29"/>
      <c r="I28" s="28"/>
      <c r="J28" s="27"/>
      <c r="K28" s="27"/>
      <c r="L28" s="27"/>
      <c r="M28" s="27"/>
      <c r="N28" s="27"/>
      <c r="O28" s="27"/>
      <c r="P28" s="27"/>
      <c r="Q28" s="27"/>
    </row>
  </sheetData>
  <mergeCells count="35">
    <mergeCell ref="L24:Q24"/>
    <mergeCell ref="B19:B20"/>
    <mergeCell ref="C19:C20"/>
    <mergeCell ref="B22:B23"/>
    <mergeCell ref="C22:C23"/>
    <mergeCell ref="B3:I3"/>
    <mergeCell ref="B5:I5"/>
    <mergeCell ref="L22:Q22"/>
    <mergeCell ref="B10:B11"/>
    <mergeCell ref="C10:C11"/>
    <mergeCell ref="B4:H4"/>
    <mergeCell ref="L19:Q19"/>
    <mergeCell ref="L21:Q21"/>
    <mergeCell ref="J7:Q7"/>
    <mergeCell ref="J8:Q8"/>
    <mergeCell ref="L15:Q15"/>
    <mergeCell ref="L16:Q16"/>
    <mergeCell ref="L18:Q18"/>
    <mergeCell ref="C7:C8"/>
    <mergeCell ref="D7:D8"/>
    <mergeCell ref="E7:F7"/>
    <mergeCell ref="G7:G8"/>
    <mergeCell ref="H7:H8"/>
    <mergeCell ref="B16:B17"/>
    <mergeCell ref="C16:C17"/>
    <mergeCell ref="I7:I8"/>
    <mergeCell ref="B28:E28"/>
    <mergeCell ref="B1:I1"/>
    <mergeCell ref="B2:I2"/>
    <mergeCell ref="C9:I9"/>
    <mergeCell ref="L13:Q13"/>
    <mergeCell ref="L14:Q14"/>
    <mergeCell ref="J9:Q9"/>
    <mergeCell ref="L10:Q10"/>
    <mergeCell ref="B7:B8"/>
  </mergeCells>
  <pageMargins left="0.47244094488188981" right="0.15748031496062992" top="0.27559055118110237" bottom="0.27559055118110237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6</vt:lpstr>
      <vt:lpstr>Лист2</vt:lpstr>
      <vt:lpstr>Лист3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2020-04-23T04:15:20Z</dcterms:modified>
</cp:coreProperties>
</file>