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прил 15 " sheetId="1" r:id="rId1"/>
  </sheets>
  <definedNames>
    <definedName name="_xlnm.Print_Area" localSheetId="0">'прил 15 '!$A$122:$I$125</definedName>
  </definedNames>
  <calcPr fullCalcOnLoad="1"/>
</workbook>
</file>

<file path=xl/sharedStrings.xml><?xml version="1.0" encoding="utf-8"?>
<sst xmlns="http://schemas.openxmlformats.org/spreadsheetml/2006/main" count="110" uniqueCount="102">
  <si>
    <t>Всего:</t>
  </si>
  <si>
    <t>Электроснабжение жилой застройки в районе Заимки 20 га г. Горно-Алтайске</t>
  </si>
  <si>
    <t>Строительство линии наружного освещения пр. Коммунистический от остановки Трактовая до границы города Горно-Алтайска</t>
  </si>
  <si>
    <t>Водоснабжение ул. Колхозная, Радлова, Вербицкого в г. Горно-Алтайске</t>
  </si>
  <si>
    <t>Водоснабжение ул. Лыжная, ул. Некорякова в г. Горно-Алтайске</t>
  </si>
  <si>
    <t>Реконструкция здания д/сада №12 по ул. Гастелло в г. Горно-Алтайске  (1 очередь строительства дополнительного корпуса детского сада на 120 мест с устройством перехода)</t>
  </si>
  <si>
    <t xml:space="preserve">Устройство ограждения крыльца для дополнительного корпуса детского сада №4 на 40 мест по ул. Осипенко, 19 г. Горно-Алтайска </t>
  </si>
  <si>
    <t>Реконструкция автомобильной дороги по пер. Спортивному в г.Горно-Алтайске.</t>
  </si>
  <si>
    <t>Перенос кабеля ТПП 20х2х0,4 по ул. Больничная в районе дома №174/1 по пр. Коммунистическому в г. Горно-Алтайске</t>
  </si>
  <si>
    <t>Строительство объекта "Здание участкового пункта полиции по ул. Афганцев, 17/1 в г. Горно-Алтайске"</t>
  </si>
  <si>
    <t>Электроснабжение жилой застройки по ул. Юбилейная в г. Горно-Алтайске</t>
  </si>
  <si>
    <t>Электроснабжение жилой застройки микрорайона "Чкаловский лог" в г. Горно-Алтайске</t>
  </si>
  <si>
    <t>Электроснабжение жилой застройки в районе Заимки (4 квартал) 45 га "Яблоневый сад" в г. Горно-Алтайске</t>
  </si>
  <si>
    <t>Строительство сети электроснабжения жилой застройки по ул. Столбовая, Грибная в г. Горно-Алтайске</t>
  </si>
  <si>
    <t>Электроснабжение жилой застройки по ул. Кленовая, пер. Кленовому в г. Горно-Алтайске</t>
  </si>
  <si>
    <t>Строительство наружного водопровода  микрорайона Заимка площадью 53 га в г. Горно-Алтайске (корректировка)</t>
  </si>
  <si>
    <t>Водоснабжение ул. Депутатская, ул. Колхозная, ул. Старая Окраинка в г. Горно-Алтайске</t>
  </si>
  <si>
    <t>Строительство повысительной  насосной станции в районе дома №120 по ул. Социалистической,  с присоединением локальной системы водоснабжения микрорайона ОПХ "Горно-Алтайское"  и улиц Колхозного лога к сети городского водопровода</t>
  </si>
  <si>
    <t>Электроснабжение жилой застройки м.р. "Бочкаревка" в г. Горно-Алтайске</t>
  </si>
  <si>
    <t>Водоснабжение жилой застройки по улицам Пушкарева, Средняя,   Продольная в  г. Горно-Алтайске</t>
  </si>
  <si>
    <t>Строительство наружного водопровода в жилом микрорайоне "Пекарский лог"  в г. Горно-Алтайске</t>
  </si>
  <si>
    <t>Водоснабжение микрорайона Дубовая роща (продолжение застройки ул. Калкина и  Онгудайская, ул. Верховая, ул. Суразакова, ул. Суремея) в г.Горно-Алтайске</t>
  </si>
  <si>
    <t>Водоснабжение микрорайона Дубовая роща в г. Горно-Алтайске (линия автоматики)</t>
  </si>
  <si>
    <t>Водоснабжение жилой застройки в районе Заимки (4 квартал) "Яблоневый сад"  в г. Горно-Алтайске</t>
  </si>
  <si>
    <t>Водоснабжение жилой застройки по  ул. Рассветная, пер. Зыбкий в г. Горно-Алтайске</t>
  </si>
  <si>
    <t>Строительство насосной станции для водоснабжения жилых домов №10-15 по пер. Коксинскому в г. Горно-Алтайске</t>
  </si>
  <si>
    <t>Водоснабжение ул. Луговая и ул. Калинина в г. Горно-Алтайске</t>
  </si>
  <si>
    <t xml:space="preserve"> Реконструкция центрального  сквера культуры и отдыха в г. Горно-Алтайске </t>
  </si>
  <si>
    <t xml:space="preserve">Строительство системы оснежения горы Комсомольской в г. Горно-Алтайске </t>
  </si>
  <si>
    <t>Реконструкция здания д/сада №12 по ул. Гастелло №5 в г. Горно-Алтайске  (1 очередь строительство дополнительного корпуса детского сада на 120 мест с устройством перехода). Дополнительные работы</t>
  </si>
  <si>
    <t>Бюджетные инвестиции в форме капитальных вложений в объекты капитального строительства муниципальной собственности муниципального образования «Город Горно-Алтайск»  (при строительстве, реконструкции, в том числе с элементами реставрации, техническом перевооружении)  или приобретение объектов недвижимого имущества в муниципальную собственность муниципального образования «Город Горно-Алтайск»</t>
  </si>
  <si>
    <t>перечень объектов</t>
  </si>
  <si>
    <t>Всего</t>
  </si>
  <si>
    <t>В том числе по источникам финансирования</t>
  </si>
  <si>
    <t>Бюджет города Горно-Алтайска</t>
  </si>
  <si>
    <t>Федеральный бюджет</t>
  </si>
  <si>
    <t>средства ГК "Фонд содействия реформированию ЖКХ"</t>
  </si>
  <si>
    <t>Строительство и реконструкция автомобильных дорог в городе Горно-Алтайске</t>
  </si>
  <si>
    <t xml:space="preserve">Переселение граждан из аварийного жилищного фонда в муниципальном образовании «Город Горно-Алтайск» </t>
  </si>
  <si>
    <t>2. Исполнительно-распорядительный орган местного самоуправления - администрация города Горно-Алтайска</t>
  </si>
  <si>
    <t>Инженерная защита г. Горно-Алтайска, р. Майма Республика Алтай</t>
  </si>
  <si>
    <t>Строительство внутриквартальных дорог в микрорайоне «Чкаловский лог» в г.Горно-Алтайске» (ул. Радужная)</t>
  </si>
  <si>
    <t>Газификация города  Горно-Алтайска. Подводки газопроводов  (ввод) низкого давления к цоколям зданий микрорайона №38 (1 этап)</t>
  </si>
  <si>
    <t>Строительство объектов газификации города Горно-Алтайска</t>
  </si>
  <si>
    <t>Водоснабжение жилой застройки по ул. Рассветная, пер. Зыбкий в г. Горно-Алтайске</t>
  </si>
  <si>
    <t xml:space="preserve">Водоснабжение микрорайона Дубовая роща (продолжение застройки ул. Калкина и  Онгудайская, ул. Верховая, ул. Суразакова, ул. Суремея) в г.Горно-Алтайске </t>
  </si>
  <si>
    <t>Водоснабжение ул. Бочкаревка, ул. Медовая, ул. Светлая, пер. Автодромный в г. Горно-Алтайске</t>
  </si>
  <si>
    <t>Строительство водопроводных сетей жилой застройки ул. Кленовая, пер. Кленовый в г. Горно-Алтайске</t>
  </si>
  <si>
    <t>Строительство и реконструкция сетей водоснабжения и водоотведения  в городе Горно-Алтайске</t>
  </si>
  <si>
    <t>Строительство и реконструкция прочих объектов муниципальной собственности  в городе Горно-Алтайске</t>
  </si>
  <si>
    <t>Строительство и реконструкция объектов и сетей электроэнергетики  в городе Горно-Алтайске</t>
  </si>
  <si>
    <t>Цех механического обезвоживания осадка. Очистные сооружения г. Горно-Алтайск</t>
  </si>
  <si>
    <t>Электроснабжение жилой застройки по ул. Абрикосовой и Виноградной в г. Горно-Алтайске</t>
  </si>
  <si>
    <t>Строительство сетей электроснабжения жилой застройки микрорайона Заимка 26 га в г. Горно-Алтайске</t>
  </si>
  <si>
    <t>Строительство сети электроснабжения жилой застройки по ул. Хвойной в г. Горно-Алтайске</t>
  </si>
  <si>
    <t>Республиканский бюджет</t>
  </si>
  <si>
    <t>городского Совета депутатов</t>
  </si>
  <si>
    <t>Приобретение жилья для предоставления жилых помещений для семей детей-инвалидов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</si>
  <si>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2014 - 2019 годы»</t>
  </si>
  <si>
    <t>Муниципальная программа муниципального образования «Город Горно-Алтайск» «Комплексное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«Город Горно-Алтайск» на 2014 - 2019 годы»</t>
  </si>
  <si>
    <t>Подпрограмма «Обеспечение населения объектами образования, спорта и культуры и объектами инженерной инфраструктуры в муниципальном образовании «Город Горно-Алтайск» на 2014 - 2019 годы»</t>
  </si>
  <si>
    <t>Подпрограмма «Улучшение жилищных условий граждан в муниципальном образовании «Город Горно-Алтайск» на 2014 - 2019 годы»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</si>
  <si>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</si>
  <si>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Строительство водопроводных сетей жилой застройки в районе Заимка 26,2 га в г. Горно-Алтайске или 26 га</t>
  </si>
  <si>
    <t>Технологическое присоединение энэргопринимающих устройств, необходимых для электроснабжения объекта: "Электроснабжение микрорайона застройки северо-заподнее посёлка Афганцев в г.Горно-Алтайске"</t>
  </si>
  <si>
    <t>тыс. рублей</t>
  </si>
  <si>
    <t>Водоснабжение микрорайона «Чкаловский лог» в г. Горно-Алтайске</t>
  </si>
  <si>
    <t>Разработка проектной и рабочей документации на строительство объекта «Водоснабжение жилой застройки по ул. Барнаульская с  присоединением ул. Шукшина,ул. Шелковичная, ул. Дорожная в г. Горно-Алтайске»</t>
  </si>
  <si>
    <t xml:space="preserve"> к решению Горно-Алтайского</t>
  </si>
  <si>
    <t xml:space="preserve"> от «___» ________  года № ___</t>
  </si>
  <si>
    <t xml:space="preserve">Составление технического плана  по объектам строительства - подводки газопроводов низкого давления к цоколям зданий микрорайона №28, микрорайона №31 </t>
  </si>
  <si>
    <t>Водоснабжение микрорайона «Чкаловский лог» в г. Горно-Алтайске (магистральный  водовод)</t>
  </si>
  <si>
    <t>Строительство наружного водопровода в жилом микрорайоне «Пекарский лог» в. Горно-Алтайске</t>
  </si>
  <si>
    <t>3. Муниципальное учреждение «Управление имущества, градостроительства и земельных отношений города Горно-Алтайска»</t>
  </si>
  <si>
    <t xml:space="preserve">4. Муниципальное учреждение «Управление образования администрации МО города Горно-Алтайска» </t>
  </si>
  <si>
    <t>Детский сад на 125 мест по ул. имени С.С. Каташа, 7,  г. Горно-Алтайск, Республика Алтай</t>
  </si>
  <si>
    <t>Детский сад на 100 мест по пр. Коммунистический, 141/1,  г. Горно-Алтайск, Республика Алтай</t>
  </si>
  <si>
    <t>Детский сад на 100 мест по ул. Оконечная, 5/1,  г. Горно-Алтайск, Республика Алтай</t>
  </si>
  <si>
    <t>Размещение газовой котельной в нежилом помещении здания «Литер Б» по ул. Поселковая, 3 в г. Горно-Алтайске</t>
  </si>
  <si>
    <t>Водоснабжение микрорайона «Чкаловский лог» в г. Горно-Алтайске (ул. Радужная, ул. Карамаева)</t>
  </si>
  <si>
    <t>Водоснабжение микрорайона «Чкаловский лог» в г. Горно-Алтайске (линия автоматики)</t>
  </si>
  <si>
    <t>Строительство водопроводных сетей жилой застройки в районе Заимка площадью 26,2 га в г. Горно-Алтайске (от ул. Курайская до ул. Ойрот-Туринская)</t>
  </si>
  <si>
    <t>Водоснабжение жилой застройки по ул. Алагызова, ул. Шелковичная, ул. Долгих с ответвлением на ул. Барнаульская, ул. Серова, ул. Красная в г. Горно-Алтайске (от дома №1 по ул. Алагызова с переподключением жилых домов № 2,4,6 по ул. Барнаульской)</t>
  </si>
  <si>
    <t xml:space="preserve">Водоснабжение жилой застройки по ул. Алагызова, ул. Шелковичная, ул. Долгих с ответвлением на ул. Барнаульская, ул. Серова, ул. Красная в г. Горно-Алтайске </t>
  </si>
  <si>
    <t>Газификация города Горно-Алтайска. Подводки газопроводов  (ввод) низкого давления к цоколям зданий микрорайона №31 3 очередь, первый этап</t>
  </si>
  <si>
    <t>Газификация города Горно-Алтайска. Подводки газопроводов  (ввод) низкого давления к цоколям зданий микрорайона №28 3 очередь, первый этап</t>
  </si>
  <si>
    <t xml:space="preserve">Выполнение работ по проектно-изыскательским работам на объекте:«Строительство газовой котельной на отопление и вентиляцию здания кинотеатра «Голубой Алтай» тепловой мощностью 180к Вт».
</t>
  </si>
  <si>
    <t xml:space="preserve">Строительство внутриквартальных дорог в микрорайоне «Чкаловский лог» в г.Горно-Алтайске (ул.Тенистая, ул.Радужная)
</t>
  </si>
  <si>
    <t xml:space="preserve"> Разработка проектной документации по объекту: «Строительство автомобильной дороги по ул. Красноармейская, ул. Северная, ул. Улагашева, ул. Объездная от ул. Алтайская до ул. П.Кучияка в г.Горно-Алтайске»</t>
  </si>
  <si>
    <t>Лабораторные испытания при стротельстве объекта «Размещение газовой котельной в нежилом помещении здания «Литер Б» по ул. Поселковая, 3 в г. Горно-Алтайске</t>
  </si>
  <si>
    <t>Водоснабжение микрорайона «Чкаловский лог» в г. Горно-Алтайске (монтаж опор для ВЛ-0,4 кВ)</t>
  </si>
  <si>
    <t>Водоснабжение микрорайона «Чкаловский лог» в г. Горно-Алтайске (сборка и установка щита учета, монтаж контура заземления и проведение электроизмерительных работ)</t>
  </si>
  <si>
    <t>Распределение бюджетных ассигнований на капитальные вложения в объекты муниципальной собственности и приобретение объектов недвижимого имущества в  муниципальную собственность  города Горно-Алтайска на 2019 год</t>
  </si>
  <si>
    <t>Разработка проектной документации объекта : «Строительство Городского панорамного парка «Гора Туугая». Панорамный комплекс»</t>
  </si>
  <si>
    <t xml:space="preserve">Разработка проектной документации объекта : «Строительство Городского панорамного парка «Гора Туугая». Автомобильные парковки и вспомогательное помещение» </t>
  </si>
  <si>
    <t>Разработка проектной документации объекта : «Строительство Городского панорамного парка «Гора Туугая». Канатная дорога и станция оснежения»</t>
  </si>
  <si>
    <t>Разработка проектной документации объекта : «Строительство Городского панорамного парка «Гора Туугая». Смотровые площадки»</t>
  </si>
  <si>
    <t xml:space="preserve">Приобретение объекта недвижимого имущества «Строительство общеобразовательной школы на 275 учащихся в микрорайоне «Заимка» г. Горно-Алтайск.
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</si>
  <si>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2014 - 2019 гг.»</t>
  </si>
  <si>
    <t>Подпрограмма «Развитие системы общего и дополнительного образования в муниципальном образовании «Город Горно-Алтайск» на 2014 - 2019 гг.»</t>
  </si>
  <si>
    <t xml:space="preserve">Развитие дошкольного образования в муниципальном образовании «Город Горно-Алтайск» </t>
  </si>
  <si>
    <t>ПРИЛОЖЕНИЕ № 15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</si>
</sst>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000"/>
    <numFmt numFmtId="187" formatCode="0.000"/>
    <numFmt numFmtId="188" formatCode="0.00000"/>
    <numFmt numFmtId="189" formatCode="0.000000"/>
    <numFmt numFmtId="190" formatCode="#,##0.0000"/>
    <numFmt numFmtId="191" formatCode="[$-FC19]d\ mmmm\ yyyy\ &quot;г.&quot;"/>
    <numFmt numFmtId="192" formatCode="0.0"/>
    <numFmt numFmtId="193" formatCode="_-* #,##0.00000_р_._-;\-* #,##0.00000_р_._-;_-* &quot;-&quot;??_р_._-;_-@_-"/>
    <numFmt numFmtId="194" formatCode="_-* #,##0.000_р_._-;\-* #,##0.000_р_._-;_-* &quot;-&quot;??_р_._-;_-@_-"/>
    <numFmt numFmtId="195" formatCode="#,##0.00000"/>
    <numFmt numFmtId="196" formatCode="0.0000000"/>
    <numFmt numFmtId="197" formatCode="0.00000000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F6A74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distributed" wrapText="1"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vertical="distributed" wrapText="1"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192" fontId="7" fillId="0" borderId="10" xfId="0" applyNumberFormat="1" applyFont="1" applyFill="1" applyBorder="1" applyAlignment="1">
      <alignment/>
    </xf>
    <xf numFmtId="192" fontId="7" fillId="0" borderId="10" xfId="0" applyNumberFormat="1" applyFont="1" applyFill="1" applyBorder="1" applyAlignment="1">
      <alignment wrapText="1"/>
    </xf>
    <xf numFmtId="192" fontId="6" fillId="0" borderId="10" xfId="0" applyNumberFormat="1" applyFont="1" applyBorder="1" applyAlignment="1">
      <alignment/>
    </xf>
    <xf numFmtId="184" fontId="6" fillId="0" borderId="10" xfId="0" applyNumberFormat="1" applyFont="1" applyFill="1" applyBorder="1" applyAlignment="1">
      <alignment/>
    </xf>
    <xf numFmtId="184" fontId="6" fillId="0" borderId="10" xfId="0" applyNumberFormat="1" applyFont="1" applyBorder="1" applyAlignment="1">
      <alignment/>
    </xf>
    <xf numFmtId="184" fontId="7" fillId="0" borderId="10" xfId="0" applyNumberFormat="1" applyFont="1" applyFill="1" applyBorder="1" applyAlignment="1">
      <alignment/>
    </xf>
    <xf numFmtId="184" fontId="5" fillId="0" borderId="10" xfId="0" applyNumberFormat="1" applyFont="1" applyBorder="1" applyAlignment="1">
      <alignment horizontal="justify" wrapText="1"/>
    </xf>
    <xf numFmtId="184" fontId="5" fillId="33" borderId="10" xfId="0" applyNumberFormat="1" applyFont="1" applyFill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justify" wrapText="1"/>
    </xf>
    <xf numFmtId="184" fontId="5" fillId="0" borderId="10" xfId="0" applyNumberFormat="1" applyFont="1" applyFill="1" applyBorder="1" applyAlignment="1">
      <alignment horizontal="left" wrapText="1"/>
    </xf>
    <xf numFmtId="184" fontId="5" fillId="0" borderId="10" xfId="0" applyNumberFormat="1" applyFont="1" applyBorder="1" applyAlignment="1">
      <alignment horizontal="justify" vertical="top" wrapText="1"/>
    </xf>
    <xf numFmtId="184" fontId="5" fillId="0" borderId="10" xfId="0" applyNumberFormat="1" applyFont="1" applyFill="1" applyBorder="1" applyAlignment="1">
      <alignment horizontal="left" vertical="center" wrapText="1"/>
    </xf>
    <xf numFmtId="192" fontId="6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92" fontId="6" fillId="0" borderId="0" xfId="0" applyNumberFormat="1" applyFont="1" applyAlignment="1">
      <alignment/>
    </xf>
    <xf numFmtId="192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92" fontId="48" fillId="0" borderId="10" xfId="0" applyNumberFormat="1" applyFont="1" applyFill="1" applyBorder="1" applyAlignment="1">
      <alignment/>
    </xf>
    <xf numFmtId="184" fontId="48" fillId="0" borderId="10" xfId="0" applyNumberFormat="1" applyFont="1" applyFill="1" applyBorder="1" applyAlignment="1">
      <alignment/>
    </xf>
    <xf numFmtId="184" fontId="47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92" fontId="47" fillId="0" borderId="1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192" fontId="48" fillId="0" borderId="10" xfId="0" applyNumberFormat="1" applyFont="1" applyBorder="1" applyAlignment="1">
      <alignment/>
    </xf>
    <xf numFmtId="192" fontId="7" fillId="0" borderId="10" xfId="0" applyNumberFormat="1" applyFont="1" applyBorder="1" applyAlignment="1">
      <alignment/>
    </xf>
    <xf numFmtId="0" fontId="6" fillId="0" borderId="12" xfId="0" applyFont="1" applyFill="1" applyBorder="1" applyAlignment="1">
      <alignment horizontal="left" vertical="distributed" wrapText="1"/>
    </xf>
    <xf numFmtId="0" fontId="6" fillId="0" borderId="13" xfId="0" applyFont="1" applyFill="1" applyBorder="1" applyAlignment="1">
      <alignment horizontal="left" vertical="distributed" wrapText="1"/>
    </xf>
    <xf numFmtId="0" fontId="7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distributed" wrapText="1"/>
    </xf>
    <xf numFmtId="0" fontId="7" fillId="0" borderId="13" xfId="0" applyFont="1" applyFill="1" applyBorder="1" applyAlignment="1">
      <alignment horizontal="left" vertical="distributed" wrapText="1"/>
    </xf>
    <xf numFmtId="0" fontId="6" fillId="0" borderId="12" xfId="0" applyFont="1" applyFill="1" applyBorder="1" applyAlignment="1">
      <alignment vertical="distributed" wrapText="1"/>
    </xf>
    <xf numFmtId="0" fontId="6" fillId="0" borderId="13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distributed" wrapText="1"/>
    </xf>
    <xf numFmtId="0" fontId="6" fillId="0" borderId="12" xfId="0" applyFont="1" applyFill="1" applyBorder="1" applyAlignment="1">
      <alignment horizontal="center" vertical="distributed" wrapText="1"/>
    </xf>
    <xf numFmtId="0" fontId="6" fillId="0" borderId="13" xfId="0" applyFont="1" applyFill="1" applyBorder="1" applyAlignment="1">
      <alignment horizontal="center" vertical="distributed" wrapText="1"/>
    </xf>
    <xf numFmtId="0" fontId="7" fillId="0" borderId="12" xfId="0" applyFont="1" applyFill="1" applyBorder="1" applyAlignment="1">
      <alignment vertical="distributed" wrapText="1"/>
    </xf>
    <xf numFmtId="0" fontId="7" fillId="0" borderId="13" xfId="0" applyFont="1" applyFill="1" applyBorder="1" applyAlignment="1">
      <alignment vertical="distributed" wrapText="1"/>
    </xf>
    <xf numFmtId="0" fontId="7" fillId="0" borderId="11" xfId="0" applyFont="1" applyFill="1" applyBorder="1" applyAlignment="1">
      <alignment vertical="distributed" wrapText="1"/>
    </xf>
    <xf numFmtId="0" fontId="47" fillId="0" borderId="12" xfId="0" applyFont="1" applyFill="1" applyBorder="1" applyAlignment="1">
      <alignment vertical="distributed" wrapText="1"/>
    </xf>
    <xf numFmtId="0" fontId="47" fillId="0" borderId="13" xfId="0" applyFont="1" applyFill="1" applyBorder="1" applyAlignment="1">
      <alignment vertical="distributed" wrapText="1"/>
    </xf>
    <xf numFmtId="0" fontId="47" fillId="0" borderId="11" xfId="0" applyFont="1" applyFill="1" applyBorder="1" applyAlignment="1">
      <alignment vertical="distributed" wrapText="1"/>
    </xf>
    <xf numFmtId="0" fontId="6" fillId="0" borderId="12" xfId="0" applyFont="1" applyFill="1" applyBorder="1" applyAlignment="1">
      <alignment horizontal="justify" vertical="distributed" wrapText="1"/>
    </xf>
    <xf numFmtId="0" fontId="6" fillId="0" borderId="13" xfId="0" applyFont="1" applyFill="1" applyBorder="1" applyAlignment="1">
      <alignment horizontal="justify" vertical="distributed" wrapText="1"/>
    </xf>
    <xf numFmtId="0" fontId="7" fillId="0" borderId="12" xfId="0" applyFont="1" applyFill="1" applyBorder="1" applyAlignment="1">
      <alignment horizontal="center" vertical="distributed" wrapText="1"/>
    </xf>
    <xf numFmtId="0" fontId="7" fillId="0" borderId="13" xfId="0" applyFont="1" applyFill="1" applyBorder="1" applyAlignment="1">
      <alignment horizontal="center" vertical="distributed" wrapText="1"/>
    </xf>
    <xf numFmtId="0" fontId="7" fillId="0" borderId="12" xfId="0" applyFont="1" applyFill="1" applyBorder="1" applyAlignment="1">
      <alignment horizontal="justify" vertical="distributed" wrapText="1"/>
    </xf>
    <xf numFmtId="0" fontId="7" fillId="0" borderId="13" xfId="0" applyFont="1" applyFill="1" applyBorder="1" applyAlignment="1">
      <alignment horizontal="justify" vertical="distributed" wrapText="1"/>
    </xf>
    <xf numFmtId="0" fontId="4" fillId="0" borderId="0" xfId="0" applyFont="1" applyFill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vertical="distributed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="92" zoomScaleNormal="92" zoomScalePageLayoutView="0" workbookViewId="0" topLeftCell="A1">
      <selection activeCell="H2" sqref="H2"/>
    </sheetView>
  </sheetViews>
  <sheetFormatPr defaultColWidth="9.140625" defaultRowHeight="12.75"/>
  <cols>
    <col min="1" max="1" width="30.8515625" style="5" customWidth="1"/>
    <col min="2" max="3" width="9.140625" style="5" customWidth="1"/>
    <col min="4" max="4" width="21.7109375" style="5" customWidth="1"/>
    <col min="5" max="5" width="3.00390625" style="5" hidden="1" customWidth="1"/>
    <col min="6" max="6" width="11.140625" style="5" customWidth="1"/>
    <col min="7" max="7" width="13.140625" style="6" customWidth="1"/>
    <col min="8" max="8" width="15.00390625" style="6" customWidth="1"/>
    <col min="9" max="9" width="11.7109375" style="6" customWidth="1"/>
    <col min="10" max="10" width="10.8515625" style="6" hidden="1" customWidth="1"/>
    <col min="11" max="12" width="9.140625" style="6" customWidth="1"/>
    <col min="13" max="13" width="12.28125" style="6" customWidth="1"/>
    <col min="14" max="14" width="9.140625" style="6" customWidth="1"/>
    <col min="15" max="15" width="9.8515625" style="6" bestFit="1" customWidth="1"/>
    <col min="16" max="16384" width="9.140625" style="6" customWidth="1"/>
  </cols>
  <sheetData>
    <row r="1" spans="6:8" ht="15.75">
      <c r="F1" s="6"/>
      <c r="G1" s="5"/>
      <c r="H1" s="35" t="s">
        <v>101</v>
      </c>
    </row>
    <row r="2" spans="6:8" ht="15.75">
      <c r="F2" s="6"/>
      <c r="G2" s="5"/>
      <c r="H2" s="35" t="s">
        <v>68</v>
      </c>
    </row>
    <row r="3" spans="6:8" ht="15.75">
      <c r="F3" s="6"/>
      <c r="G3" s="5"/>
      <c r="H3" s="35" t="s">
        <v>56</v>
      </c>
    </row>
    <row r="4" spans="6:8" ht="15.75">
      <c r="F4" s="6"/>
      <c r="G4" s="5"/>
      <c r="H4" s="36" t="s">
        <v>69</v>
      </c>
    </row>
    <row r="5" spans="1:14" ht="49.5" customHeight="1">
      <c r="A5" s="71" t="s">
        <v>92</v>
      </c>
      <c r="B5" s="71"/>
      <c r="C5" s="71"/>
      <c r="D5" s="71"/>
      <c r="E5" s="71"/>
      <c r="F5" s="71"/>
      <c r="G5" s="71"/>
      <c r="H5" s="71"/>
      <c r="I5" s="71"/>
      <c r="J5" s="71"/>
      <c r="K5" s="1"/>
      <c r="L5" s="1"/>
      <c r="M5" s="1"/>
      <c r="N5" s="4"/>
    </row>
    <row r="6" spans="8:10" ht="12.75">
      <c r="H6" s="6" t="s">
        <v>65</v>
      </c>
      <c r="J6" s="7" t="s">
        <v>65</v>
      </c>
    </row>
    <row r="7" spans="1:10" ht="12.75">
      <c r="A7" s="72" t="s">
        <v>31</v>
      </c>
      <c r="B7" s="73"/>
      <c r="C7" s="73"/>
      <c r="D7" s="73"/>
      <c r="E7" s="74"/>
      <c r="F7" s="78" t="s">
        <v>32</v>
      </c>
      <c r="G7" s="80" t="s">
        <v>33</v>
      </c>
      <c r="H7" s="81"/>
      <c r="I7" s="81"/>
      <c r="J7" s="82"/>
    </row>
    <row r="8" spans="1:10" ht="70.5" customHeight="1">
      <c r="A8" s="75"/>
      <c r="B8" s="76"/>
      <c r="C8" s="76"/>
      <c r="D8" s="76"/>
      <c r="E8" s="77"/>
      <c r="F8" s="79"/>
      <c r="G8" s="8" t="s">
        <v>34</v>
      </c>
      <c r="H8" s="8" t="s">
        <v>55</v>
      </c>
      <c r="I8" s="9" t="s">
        <v>35</v>
      </c>
      <c r="J8" s="10" t="s">
        <v>36</v>
      </c>
    </row>
    <row r="9" spans="1:10" ht="28.5" customHeight="1">
      <c r="A9" s="83" t="s">
        <v>62</v>
      </c>
      <c r="B9" s="83"/>
      <c r="C9" s="83"/>
      <c r="D9" s="83"/>
      <c r="E9" s="83"/>
      <c r="F9" s="26">
        <f>F36</f>
        <v>921.58</v>
      </c>
      <c r="G9" s="26">
        <f>G36</f>
        <v>921.58</v>
      </c>
      <c r="H9" s="26">
        <f>H36</f>
        <v>0</v>
      </c>
      <c r="I9" s="26">
        <f>I36</f>
        <v>0</v>
      </c>
      <c r="J9" s="26">
        <f>J36</f>
        <v>0</v>
      </c>
    </row>
    <row r="10" spans="1:10" ht="54.75" customHeight="1" hidden="1">
      <c r="A10" s="53" t="s">
        <v>17</v>
      </c>
      <c r="B10" s="54"/>
      <c r="C10" s="54"/>
      <c r="D10" s="54"/>
      <c r="E10" s="55"/>
      <c r="F10" s="24"/>
      <c r="G10" s="25"/>
      <c r="H10" s="25"/>
      <c r="I10" s="25"/>
      <c r="J10" s="25"/>
    </row>
    <row r="11" spans="1:10" ht="28.5" customHeight="1" hidden="1">
      <c r="A11" s="53" t="s">
        <v>12</v>
      </c>
      <c r="B11" s="54"/>
      <c r="C11" s="54"/>
      <c r="D11" s="54"/>
      <c r="E11" s="55"/>
      <c r="F11" s="24"/>
      <c r="G11" s="27"/>
      <c r="H11" s="28"/>
      <c r="I11" s="25"/>
      <c r="J11" s="25"/>
    </row>
    <row r="12" spans="1:10" ht="19.5" customHeight="1" hidden="1">
      <c r="A12" s="53" t="s">
        <v>1</v>
      </c>
      <c r="B12" s="54"/>
      <c r="C12" s="54"/>
      <c r="D12" s="54"/>
      <c r="E12" s="55"/>
      <c r="F12" s="24"/>
      <c r="G12" s="29"/>
      <c r="H12" s="28"/>
      <c r="I12" s="25"/>
      <c r="J12" s="25"/>
    </row>
    <row r="13" spans="1:10" ht="30" customHeight="1" hidden="1">
      <c r="A13" s="53" t="s">
        <v>11</v>
      </c>
      <c r="B13" s="54"/>
      <c r="C13" s="54"/>
      <c r="D13" s="54"/>
      <c r="E13" s="55"/>
      <c r="F13" s="24"/>
      <c r="G13" s="27"/>
      <c r="H13" s="28"/>
      <c r="I13" s="25"/>
      <c r="J13" s="25"/>
    </row>
    <row r="14" spans="1:10" ht="15" customHeight="1" hidden="1">
      <c r="A14" s="53" t="s">
        <v>18</v>
      </c>
      <c r="B14" s="54"/>
      <c r="C14" s="54"/>
      <c r="D14" s="54"/>
      <c r="E14" s="55"/>
      <c r="F14" s="24"/>
      <c r="G14" s="27"/>
      <c r="H14" s="28"/>
      <c r="I14" s="25"/>
      <c r="J14" s="25"/>
    </row>
    <row r="15" spans="1:10" ht="26.25" customHeight="1" hidden="1">
      <c r="A15" s="53" t="s">
        <v>13</v>
      </c>
      <c r="B15" s="54"/>
      <c r="C15" s="54"/>
      <c r="D15" s="54"/>
      <c r="E15" s="55"/>
      <c r="F15" s="24"/>
      <c r="G15" s="30"/>
      <c r="H15" s="28"/>
      <c r="I15" s="25"/>
      <c r="J15" s="25"/>
    </row>
    <row r="16" spans="1:10" ht="26.25" customHeight="1" hidden="1">
      <c r="A16" s="53" t="s">
        <v>14</v>
      </c>
      <c r="B16" s="54"/>
      <c r="C16" s="54"/>
      <c r="D16" s="54"/>
      <c r="E16" s="55"/>
      <c r="F16" s="24"/>
      <c r="G16" s="30"/>
      <c r="H16" s="28"/>
      <c r="I16" s="25"/>
      <c r="J16" s="25"/>
    </row>
    <row r="17" spans="1:10" ht="26.25" customHeight="1" hidden="1">
      <c r="A17" s="65" t="s">
        <v>10</v>
      </c>
      <c r="B17" s="66"/>
      <c r="C17" s="66"/>
      <c r="D17" s="66"/>
      <c r="E17" s="12"/>
      <c r="F17" s="24"/>
      <c r="G17" s="30"/>
      <c r="H17" s="28"/>
      <c r="I17" s="25"/>
      <c r="J17" s="25"/>
    </row>
    <row r="18" spans="1:10" ht="26.25" customHeight="1" hidden="1">
      <c r="A18" s="53" t="s">
        <v>2</v>
      </c>
      <c r="B18" s="54"/>
      <c r="C18" s="54"/>
      <c r="D18" s="54"/>
      <c r="E18" s="55"/>
      <c r="F18" s="24"/>
      <c r="G18" s="25"/>
      <c r="H18" s="25"/>
      <c r="I18" s="25"/>
      <c r="J18" s="25"/>
    </row>
    <row r="19" spans="1:10" ht="26.25" customHeight="1" hidden="1">
      <c r="A19" s="53" t="s">
        <v>19</v>
      </c>
      <c r="B19" s="54"/>
      <c r="C19" s="54"/>
      <c r="D19" s="54"/>
      <c r="E19" s="55"/>
      <c r="F19" s="24"/>
      <c r="G19" s="31"/>
      <c r="H19" s="28"/>
      <c r="I19" s="25"/>
      <c r="J19" s="25"/>
    </row>
    <row r="20" spans="1:10" ht="26.25" customHeight="1" hidden="1">
      <c r="A20" s="53" t="s">
        <v>15</v>
      </c>
      <c r="B20" s="54"/>
      <c r="C20" s="54"/>
      <c r="D20" s="54"/>
      <c r="E20" s="55"/>
      <c r="F20" s="24"/>
      <c r="G20" s="32"/>
      <c r="H20" s="28"/>
      <c r="I20" s="25"/>
      <c r="J20" s="25"/>
    </row>
    <row r="21" spans="1:10" ht="26.25" customHeight="1" hidden="1">
      <c r="A21" s="53" t="s">
        <v>20</v>
      </c>
      <c r="B21" s="54"/>
      <c r="C21" s="54"/>
      <c r="D21" s="54"/>
      <c r="E21" s="55"/>
      <c r="F21" s="24"/>
      <c r="G21" s="31"/>
      <c r="H21" s="28"/>
      <c r="I21" s="25"/>
      <c r="J21" s="25"/>
    </row>
    <row r="22" spans="1:10" ht="26.25" customHeight="1" hidden="1">
      <c r="A22" s="53" t="s">
        <v>16</v>
      </c>
      <c r="B22" s="54"/>
      <c r="C22" s="54"/>
      <c r="D22" s="54"/>
      <c r="E22" s="55"/>
      <c r="F22" s="24"/>
      <c r="G22" s="31"/>
      <c r="H22" s="28"/>
      <c r="I22" s="25"/>
      <c r="J22" s="25"/>
    </row>
    <row r="23" spans="1:10" ht="22.5" customHeight="1" hidden="1">
      <c r="A23" s="53" t="s">
        <v>3</v>
      </c>
      <c r="B23" s="54"/>
      <c r="C23" s="54"/>
      <c r="D23" s="54"/>
      <c r="E23" s="55"/>
      <c r="F23" s="24"/>
      <c r="G23" s="31"/>
      <c r="H23" s="28"/>
      <c r="I23" s="25"/>
      <c r="J23" s="25"/>
    </row>
    <row r="24" spans="1:10" ht="26.25" customHeight="1" hidden="1">
      <c r="A24" s="53" t="s">
        <v>21</v>
      </c>
      <c r="B24" s="54"/>
      <c r="C24" s="54"/>
      <c r="D24" s="54"/>
      <c r="E24" s="55"/>
      <c r="F24" s="24"/>
      <c r="G24" s="32"/>
      <c r="H24" s="28"/>
      <c r="I24" s="25"/>
      <c r="J24" s="25"/>
    </row>
    <row r="25" spans="1:10" ht="31.5" customHeight="1" hidden="1">
      <c r="A25" s="53" t="s">
        <v>22</v>
      </c>
      <c r="B25" s="54"/>
      <c r="C25" s="54"/>
      <c r="D25" s="54"/>
      <c r="E25" s="55"/>
      <c r="F25" s="24"/>
      <c r="G25" s="32"/>
      <c r="H25" s="28"/>
      <c r="I25" s="25"/>
      <c r="J25" s="25"/>
    </row>
    <row r="26" spans="1:10" ht="26.25" customHeight="1" hidden="1">
      <c r="A26" s="53" t="s">
        <v>23</v>
      </c>
      <c r="B26" s="54"/>
      <c r="C26" s="54"/>
      <c r="D26" s="54"/>
      <c r="E26" s="55"/>
      <c r="F26" s="24"/>
      <c r="G26" s="32"/>
      <c r="H26" s="28"/>
      <c r="I26" s="25"/>
      <c r="J26" s="25"/>
    </row>
    <row r="27" spans="1:10" ht="18" customHeight="1" hidden="1">
      <c r="A27" s="53" t="s">
        <v>4</v>
      </c>
      <c r="B27" s="54"/>
      <c r="C27" s="54"/>
      <c r="D27" s="54"/>
      <c r="E27" s="55"/>
      <c r="F27" s="24"/>
      <c r="G27" s="32"/>
      <c r="H27" s="28"/>
      <c r="I27" s="25"/>
      <c r="J27" s="25"/>
    </row>
    <row r="28" spans="1:10" ht="26.25" customHeight="1" hidden="1">
      <c r="A28" s="53" t="s">
        <v>24</v>
      </c>
      <c r="B28" s="54"/>
      <c r="C28" s="54"/>
      <c r="D28" s="54"/>
      <c r="E28" s="55"/>
      <c r="F28" s="24"/>
      <c r="G28" s="32"/>
      <c r="H28" s="28"/>
      <c r="I28" s="25"/>
      <c r="J28" s="25"/>
    </row>
    <row r="29" spans="1:10" ht="26.25" customHeight="1" hidden="1">
      <c r="A29" s="53" t="s">
        <v>25</v>
      </c>
      <c r="B29" s="54"/>
      <c r="C29" s="54"/>
      <c r="D29" s="54"/>
      <c r="E29" s="55"/>
      <c r="F29" s="24"/>
      <c r="G29" s="32"/>
      <c r="H29" s="28"/>
      <c r="I29" s="25"/>
      <c r="J29" s="25"/>
    </row>
    <row r="30" spans="1:10" ht="21" customHeight="1" hidden="1">
      <c r="A30" s="53" t="s">
        <v>26</v>
      </c>
      <c r="B30" s="54"/>
      <c r="C30" s="54"/>
      <c r="D30" s="54"/>
      <c r="E30" s="55"/>
      <c r="F30" s="24"/>
      <c r="G30" s="32"/>
      <c r="H30" s="28"/>
      <c r="I30" s="25"/>
      <c r="J30" s="25"/>
    </row>
    <row r="31" spans="1:10" ht="39" customHeight="1" hidden="1">
      <c r="A31" s="53" t="s">
        <v>5</v>
      </c>
      <c r="B31" s="54"/>
      <c r="C31" s="54"/>
      <c r="D31" s="54"/>
      <c r="E31" s="55"/>
      <c r="F31" s="24"/>
      <c r="G31" s="32"/>
      <c r="H31" s="28"/>
      <c r="I31" s="25"/>
      <c r="J31" s="25"/>
    </row>
    <row r="32" spans="1:10" ht="26.25" customHeight="1" hidden="1">
      <c r="A32" s="53" t="s">
        <v>6</v>
      </c>
      <c r="B32" s="54"/>
      <c r="C32" s="54"/>
      <c r="D32" s="54"/>
      <c r="E32" s="55"/>
      <c r="F32" s="24"/>
      <c r="G32" s="31"/>
      <c r="H32" s="28"/>
      <c r="I32" s="25"/>
      <c r="J32" s="25"/>
    </row>
    <row r="33" spans="1:10" ht="19.5" customHeight="1" hidden="1">
      <c r="A33" s="53" t="s">
        <v>7</v>
      </c>
      <c r="B33" s="54"/>
      <c r="C33" s="54"/>
      <c r="D33" s="54"/>
      <c r="E33" s="55"/>
      <c r="F33" s="24"/>
      <c r="G33" s="25"/>
      <c r="H33" s="25"/>
      <c r="I33" s="25"/>
      <c r="J33" s="25"/>
    </row>
    <row r="34" spans="1:10" ht="26.25" customHeight="1" hidden="1">
      <c r="A34" s="53" t="s">
        <v>8</v>
      </c>
      <c r="B34" s="54"/>
      <c r="C34" s="54"/>
      <c r="D34" s="54"/>
      <c r="E34" s="55"/>
      <c r="F34" s="24"/>
      <c r="G34" s="25"/>
      <c r="H34" s="25"/>
      <c r="I34" s="25"/>
      <c r="J34" s="25"/>
    </row>
    <row r="35" spans="1:10" ht="26.25" customHeight="1" hidden="1">
      <c r="A35" s="53" t="s">
        <v>9</v>
      </c>
      <c r="B35" s="54"/>
      <c r="C35" s="54"/>
      <c r="D35" s="54"/>
      <c r="E35" s="55"/>
      <c r="F35" s="24"/>
      <c r="G35" s="25"/>
      <c r="H35" s="25"/>
      <c r="I35" s="25"/>
      <c r="J35" s="25"/>
    </row>
    <row r="36" spans="1:14" ht="53.25" customHeight="1">
      <c r="A36" s="51" t="s">
        <v>59</v>
      </c>
      <c r="B36" s="52"/>
      <c r="C36" s="52"/>
      <c r="D36" s="52"/>
      <c r="E36" s="12"/>
      <c r="F36" s="24">
        <f>F37</f>
        <v>921.58</v>
      </c>
      <c r="G36" s="24">
        <f>G37</f>
        <v>921.58</v>
      </c>
      <c r="H36" s="24">
        <f>H37</f>
        <v>0</v>
      </c>
      <c r="I36" s="24">
        <f>I37</f>
        <v>0</v>
      </c>
      <c r="J36" s="24">
        <f>J37</f>
        <v>0</v>
      </c>
      <c r="N36" s="20"/>
    </row>
    <row r="37" spans="1:14" ht="43.5" customHeight="1">
      <c r="A37" s="51" t="s">
        <v>60</v>
      </c>
      <c r="B37" s="52"/>
      <c r="C37" s="52"/>
      <c r="D37" s="52"/>
      <c r="E37" s="12"/>
      <c r="F37" s="24">
        <f>F38+F42+F50+F62</f>
        <v>921.58</v>
      </c>
      <c r="G37" s="24">
        <f>G38+G42+G50+G62</f>
        <v>921.58</v>
      </c>
      <c r="H37" s="24">
        <f>H38+H42+H50+H62</f>
        <v>0</v>
      </c>
      <c r="I37" s="24">
        <f>I38+I42+I50+I62</f>
        <v>0</v>
      </c>
      <c r="J37" s="24">
        <f>J38+J42+J50+J62+J87</f>
        <v>0</v>
      </c>
      <c r="N37" s="20"/>
    </row>
    <row r="38" spans="1:10" ht="26.25" customHeight="1" hidden="1">
      <c r="A38" s="51" t="s">
        <v>37</v>
      </c>
      <c r="B38" s="52"/>
      <c r="C38" s="52"/>
      <c r="D38" s="52"/>
      <c r="E38" s="12"/>
      <c r="F38" s="21">
        <f>F39+F40+F41</f>
        <v>0</v>
      </c>
      <c r="G38" s="21">
        <f>G39+G40+G41</f>
        <v>0</v>
      </c>
      <c r="H38" s="15">
        <f>H39+H40+H41</f>
        <v>0</v>
      </c>
      <c r="I38" s="15">
        <f>I39+I40+I41</f>
        <v>0</v>
      </c>
      <c r="J38" s="15">
        <f>J39+J40+J41</f>
        <v>0</v>
      </c>
    </row>
    <row r="39" spans="1:10" ht="41.25" customHeight="1" hidden="1">
      <c r="A39" s="48" t="s">
        <v>88</v>
      </c>
      <c r="B39" s="49"/>
      <c r="C39" s="49"/>
      <c r="D39" s="49"/>
      <c r="E39" s="12"/>
      <c r="F39" s="38">
        <f>G39+H39+I39</f>
        <v>0</v>
      </c>
      <c r="G39" s="38"/>
      <c r="H39" s="39"/>
      <c r="I39" s="13"/>
      <c r="J39" s="14"/>
    </row>
    <row r="40" spans="1:10" ht="26.25" customHeight="1" hidden="1">
      <c r="A40" s="48" t="s">
        <v>87</v>
      </c>
      <c r="B40" s="49"/>
      <c r="C40" s="49"/>
      <c r="D40" s="49"/>
      <c r="E40" s="12"/>
      <c r="F40" s="38">
        <f>G40+H40+I40</f>
        <v>0</v>
      </c>
      <c r="G40" s="38"/>
      <c r="H40" s="39"/>
      <c r="I40" s="13"/>
      <c r="J40" s="14"/>
    </row>
    <row r="41" spans="1:10" ht="26.25" customHeight="1" hidden="1">
      <c r="A41" s="48" t="s">
        <v>41</v>
      </c>
      <c r="B41" s="49"/>
      <c r="C41" s="49"/>
      <c r="D41" s="49"/>
      <c r="E41" s="12"/>
      <c r="F41" s="39">
        <f>G41</f>
        <v>0</v>
      </c>
      <c r="G41" s="39"/>
      <c r="H41" s="39"/>
      <c r="I41" s="13"/>
      <c r="J41" s="14"/>
    </row>
    <row r="42" spans="1:10" ht="20.25" customHeight="1" hidden="1">
      <c r="A42" s="51" t="s">
        <v>43</v>
      </c>
      <c r="B42" s="52"/>
      <c r="C42" s="52"/>
      <c r="D42" s="52"/>
      <c r="E42" s="12"/>
      <c r="F42" s="40">
        <f>SUM(F43:F48)</f>
        <v>0</v>
      </c>
      <c r="G42" s="40">
        <f>SUM(G43:G48)</f>
        <v>0</v>
      </c>
      <c r="H42" s="40">
        <f>H46+H47+H48+H49</f>
        <v>0</v>
      </c>
      <c r="I42" s="15">
        <f>I46+I47+I48+I49</f>
        <v>0</v>
      </c>
      <c r="J42" s="15">
        <f>J46+J47+J48+J49</f>
        <v>0</v>
      </c>
    </row>
    <row r="43" spans="1:10" ht="26.25" customHeight="1" hidden="1">
      <c r="A43" s="48" t="s">
        <v>89</v>
      </c>
      <c r="B43" s="49"/>
      <c r="C43" s="49"/>
      <c r="D43" s="49"/>
      <c r="E43" s="12"/>
      <c r="F43" s="38">
        <f aca="true" t="shared" si="0" ref="F43:F49">G43+H43+I43</f>
        <v>0</v>
      </c>
      <c r="G43" s="38"/>
      <c r="H43" s="39"/>
      <c r="I43" s="13"/>
      <c r="J43" s="14"/>
    </row>
    <row r="44" spans="1:10" ht="26.25" customHeight="1" hidden="1">
      <c r="A44" s="48" t="s">
        <v>78</v>
      </c>
      <c r="B44" s="49"/>
      <c r="C44" s="49"/>
      <c r="D44" s="49"/>
      <c r="E44" s="12"/>
      <c r="F44" s="38">
        <f t="shared" si="0"/>
        <v>0</v>
      </c>
      <c r="G44" s="38"/>
      <c r="H44" s="39"/>
      <c r="I44" s="13"/>
      <c r="J44" s="14"/>
    </row>
    <row r="45" spans="1:10" ht="26.25" customHeight="1" hidden="1">
      <c r="A45" s="48" t="s">
        <v>70</v>
      </c>
      <c r="B45" s="49"/>
      <c r="C45" s="49"/>
      <c r="D45" s="49"/>
      <c r="E45" s="12"/>
      <c r="F45" s="39">
        <f>G45+H45+I45</f>
        <v>0</v>
      </c>
      <c r="G45" s="38"/>
      <c r="H45" s="39"/>
      <c r="I45" s="13"/>
      <c r="J45" s="14"/>
    </row>
    <row r="46" spans="1:10" ht="38.25" customHeight="1" hidden="1">
      <c r="A46" s="48" t="s">
        <v>86</v>
      </c>
      <c r="B46" s="49"/>
      <c r="C46" s="49"/>
      <c r="D46" s="49"/>
      <c r="E46" s="12"/>
      <c r="F46" s="39">
        <f t="shared" si="0"/>
        <v>0</v>
      </c>
      <c r="G46" s="38"/>
      <c r="H46" s="39"/>
      <c r="I46" s="13"/>
      <c r="J46" s="14"/>
    </row>
    <row r="47" spans="1:15" ht="26.25" customHeight="1" hidden="1">
      <c r="A47" s="48" t="s">
        <v>85</v>
      </c>
      <c r="B47" s="49"/>
      <c r="C47" s="49"/>
      <c r="D47" s="49"/>
      <c r="E47" s="12"/>
      <c r="F47" s="39">
        <f t="shared" si="0"/>
        <v>0</v>
      </c>
      <c r="G47" s="38"/>
      <c r="H47" s="38"/>
      <c r="I47" s="13"/>
      <c r="J47" s="14"/>
      <c r="O47" s="37"/>
    </row>
    <row r="48" spans="1:10" ht="26.25" customHeight="1" hidden="1">
      <c r="A48" s="48" t="s">
        <v>84</v>
      </c>
      <c r="B48" s="49"/>
      <c r="C48" s="49"/>
      <c r="D48" s="49"/>
      <c r="E48" s="12"/>
      <c r="F48" s="39">
        <f t="shared" si="0"/>
        <v>0</v>
      </c>
      <c r="G48" s="38"/>
      <c r="H48" s="38"/>
      <c r="I48" s="13"/>
      <c r="J48" s="14"/>
    </row>
    <row r="49" spans="1:10" ht="26.25" customHeight="1" hidden="1">
      <c r="A49" s="48" t="s">
        <v>42</v>
      </c>
      <c r="B49" s="49"/>
      <c r="C49" s="49"/>
      <c r="D49" s="49"/>
      <c r="E49" s="12"/>
      <c r="F49" s="39">
        <f t="shared" si="0"/>
        <v>0</v>
      </c>
      <c r="G49" s="38"/>
      <c r="H49" s="38"/>
      <c r="I49" s="13"/>
      <c r="J49" s="14"/>
    </row>
    <row r="50" spans="1:10" ht="26.25" customHeight="1">
      <c r="A50" s="51" t="s">
        <v>49</v>
      </c>
      <c r="B50" s="52"/>
      <c r="C50" s="52"/>
      <c r="D50" s="52"/>
      <c r="E50" s="12"/>
      <c r="F50" s="41">
        <f>F51+F54+F55+F56</f>
        <v>921.58</v>
      </c>
      <c r="G50" s="41">
        <f>G51+G54+G55+G56</f>
        <v>921.58</v>
      </c>
      <c r="H50" s="41">
        <f>H51+H54+H55+H56</f>
        <v>0</v>
      </c>
      <c r="I50" s="26">
        <f>I51+I54+I55+I56</f>
        <v>0</v>
      </c>
      <c r="J50" s="11">
        <f>J51+J54+J55+J56</f>
        <v>0</v>
      </c>
    </row>
    <row r="51" spans="1:10" ht="22.5" customHeight="1" hidden="1">
      <c r="A51" s="53" t="s">
        <v>27</v>
      </c>
      <c r="B51" s="54"/>
      <c r="C51" s="54"/>
      <c r="D51" s="54"/>
      <c r="E51" s="55"/>
      <c r="F51" s="39"/>
      <c r="G51" s="39"/>
      <c r="H51" s="39"/>
      <c r="I51" s="13"/>
      <c r="J51" s="14"/>
    </row>
    <row r="52" spans="1:10" ht="18" customHeight="1" hidden="1">
      <c r="A52" s="53"/>
      <c r="B52" s="54"/>
      <c r="C52" s="54"/>
      <c r="D52" s="54"/>
      <c r="E52" s="55"/>
      <c r="F52" s="39"/>
      <c r="G52" s="39"/>
      <c r="H52" s="39"/>
      <c r="I52" s="13"/>
      <c r="J52" s="14"/>
    </row>
    <row r="53" spans="1:10" ht="12.75" customHeight="1" hidden="1">
      <c r="A53" s="53"/>
      <c r="B53" s="54"/>
      <c r="C53" s="54"/>
      <c r="D53" s="54"/>
      <c r="E53" s="55"/>
      <c r="F53" s="39"/>
      <c r="G53" s="39"/>
      <c r="H53" s="39"/>
      <c r="I53" s="13"/>
      <c r="J53" s="14"/>
    </row>
    <row r="54" spans="1:10" ht="12.75" customHeight="1" hidden="1">
      <c r="A54" s="48" t="s">
        <v>28</v>
      </c>
      <c r="B54" s="49"/>
      <c r="C54" s="49"/>
      <c r="D54" s="49"/>
      <c r="E54" s="12"/>
      <c r="F54" s="39"/>
      <c r="G54" s="39"/>
      <c r="H54" s="39"/>
      <c r="I54" s="13"/>
      <c r="J54" s="14"/>
    </row>
    <row r="55" spans="1:17" ht="29.25" customHeight="1" hidden="1">
      <c r="A55" s="48" t="s">
        <v>29</v>
      </c>
      <c r="B55" s="49"/>
      <c r="C55" s="49"/>
      <c r="D55" s="49"/>
      <c r="E55" s="12"/>
      <c r="F55" s="39">
        <f>G55+H55+I55+J55</f>
        <v>0</v>
      </c>
      <c r="G55" s="39"/>
      <c r="H55" s="39"/>
      <c r="I55" s="13"/>
      <c r="J55" s="14"/>
      <c r="M55" s="16"/>
      <c r="N55" s="16"/>
      <c r="O55" s="16"/>
      <c r="P55" s="16"/>
      <c r="Q55" s="16"/>
    </row>
    <row r="56" spans="1:10" ht="86.25" customHeight="1">
      <c r="A56" s="48" t="s">
        <v>30</v>
      </c>
      <c r="B56" s="49"/>
      <c r="C56" s="49"/>
      <c r="D56" s="49"/>
      <c r="E56" s="12"/>
      <c r="F56" s="42">
        <f>SUM(F57:F61)</f>
        <v>921.58</v>
      </c>
      <c r="G56" s="42">
        <f>SUM(G57:G61)</f>
        <v>921.58</v>
      </c>
      <c r="H56" s="42">
        <f>SUM(H57:H61)</f>
        <v>0</v>
      </c>
      <c r="I56" s="42">
        <f>SUM(I57:I61)</f>
        <v>0</v>
      </c>
      <c r="J56" s="14"/>
    </row>
    <row r="57" spans="1:14" ht="29.25" customHeight="1" hidden="1">
      <c r="A57" s="48" t="s">
        <v>93</v>
      </c>
      <c r="B57" s="49"/>
      <c r="C57" s="49"/>
      <c r="D57" s="49"/>
      <c r="E57" s="12"/>
      <c r="F57" s="42">
        <f>G57+H57+I57</f>
        <v>0</v>
      </c>
      <c r="G57" s="42"/>
      <c r="H57" s="42"/>
      <c r="I57" s="24"/>
      <c r="J57" s="14"/>
      <c r="M57" s="45"/>
      <c r="N57" s="45"/>
    </row>
    <row r="58" spans="1:14" ht="28.5" customHeight="1" hidden="1">
      <c r="A58" s="48" t="s">
        <v>94</v>
      </c>
      <c r="B58" s="49"/>
      <c r="C58" s="49"/>
      <c r="D58" s="49"/>
      <c r="E58" s="12"/>
      <c r="F58" s="42">
        <f>G58+H58+I58</f>
        <v>0</v>
      </c>
      <c r="G58" s="42"/>
      <c r="H58" s="42"/>
      <c r="I58" s="24"/>
      <c r="J58" s="14"/>
      <c r="M58" s="45"/>
      <c r="N58" s="45"/>
    </row>
    <row r="59" spans="1:14" ht="26.25" customHeight="1" hidden="1">
      <c r="A59" s="48" t="s">
        <v>95</v>
      </c>
      <c r="B59" s="49"/>
      <c r="C59" s="49"/>
      <c r="D59" s="49"/>
      <c r="E59" s="12"/>
      <c r="F59" s="42">
        <f>G59+H59+I59</f>
        <v>0</v>
      </c>
      <c r="G59" s="42"/>
      <c r="H59" s="42"/>
      <c r="I59" s="24"/>
      <c r="J59" s="14"/>
      <c r="M59" s="45"/>
      <c r="N59" s="45"/>
    </row>
    <row r="60" spans="1:14" ht="26.25" customHeight="1" hidden="1">
      <c r="A60" s="48" t="s">
        <v>96</v>
      </c>
      <c r="B60" s="49"/>
      <c r="C60" s="49"/>
      <c r="D60" s="49"/>
      <c r="E60" s="12"/>
      <c r="F60" s="42">
        <f>G60+H60+I60</f>
        <v>0</v>
      </c>
      <c r="G60" s="42"/>
      <c r="H60" s="42"/>
      <c r="I60" s="24"/>
      <c r="J60" s="14"/>
      <c r="M60" s="45"/>
      <c r="N60" s="45"/>
    </row>
    <row r="61" spans="1:14" ht="12.75" customHeight="1">
      <c r="A61" s="48" t="s">
        <v>40</v>
      </c>
      <c r="B61" s="49"/>
      <c r="C61" s="49"/>
      <c r="D61" s="49"/>
      <c r="E61" s="12"/>
      <c r="F61" s="42">
        <f>G61+H61+I61</f>
        <v>921.58</v>
      </c>
      <c r="G61" s="42">
        <v>921.58</v>
      </c>
      <c r="H61" s="42"/>
      <c r="I61" s="24"/>
      <c r="J61" s="14"/>
      <c r="M61" s="45"/>
      <c r="N61" s="45"/>
    </row>
    <row r="62" spans="1:14" ht="28.5" customHeight="1">
      <c r="A62" s="59" t="s">
        <v>48</v>
      </c>
      <c r="B62" s="60"/>
      <c r="C62" s="60"/>
      <c r="D62" s="60"/>
      <c r="E62" s="61"/>
      <c r="F62" s="40">
        <f>SUM(F63:F80)</f>
        <v>0</v>
      </c>
      <c r="G62" s="40">
        <f>SUM(G63:G80)</f>
        <v>0</v>
      </c>
      <c r="H62" s="40">
        <f>SUM(H63:H80)</f>
        <v>0</v>
      </c>
      <c r="I62" s="21">
        <f>SUM(I63:I80)</f>
        <v>0</v>
      </c>
      <c r="J62" s="15">
        <f>J65+J66+J69+J75+J73+J74+J81+J80</f>
        <v>0</v>
      </c>
      <c r="N62" s="34"/>
    </row>
    <row r="63" spans="1:10" ht="39" customHeight="1" hidden="1">
      <c r="A63" s="53" t="s">
        <v>67</v>
      </c>
      <c r="B63" s="54"/>
      <c r="C63" s="54"/>
      <c r="D63" s="54"/>
      <c r="E63" s="55"/>
      <c r="F63" s="39">
        <f aca="true" t="shared" si="1" ref="F63:F69">G63+H63+I63+J63</f>
        <v>0</v>
      </c>
      <c r="G63" s="39"/>
      <c r="H63" s="39"/>
      <c r="I63" s="13"/>
      <c r="J63" s="14"/>
    </row>
    <row r="64" spans="1:10" ht="30" customHeight="1" hidden="1">
      <c r="A64" s="53" t="s">
        <v>81</v>
      </c>
      <c r="B64" s="54"/>
      <c r="C64" s="54"/>
      <c r="D64" s="54"/>
      <c r="E64" s="55"/>
      <c r="F64" s="38">
        <f t="shared" si="1"/>
        <v>0</v>
      </c>
      <c r="G64" s="38"/>
      <c r="H64" s="38"/>
      <c r="I64" s="13"/>
      <c r="J64" s="14"/>
    </row>
    <row r="65" spans="1:10" ht="21" customHeight="1" hidden="1">
      <c r="A65" s="48" t="s">
        <v>44</v>
      </c>
      <c r="B65" s="49"/>
      <c r="C65" s="49"/>
      <c r="D65" s="49"/>
      <c r="E65" s="12"/>
      <c r="F65" s="38">
        <f t="shared" si="1"/>
        <v>0</v>
      </c>
      <c r="G65" s="38"/>
      <c r="H65" s="38"/>
      <c r="I65" s="13"/>
      <c r="J65" s="14"/>
    </row>
    <row r="66" spans="1:10" ht="30" customHeight="1" hidden="1">
      <c r="A66" s="53" t="s">
        <v>45</v>
      </c>
      <c r="B66" s="54"/>
      <c r="C66" s="54"/>
      <c r="D66" s="54"/>
      <c r="E66" s="55"/>
      <c r="F66" s="38">
        <f t="shared" si="1"/>
        <v>0</v>
      </c>
      <c r="G66" s="38"/>
      <c r="H66" s="38"/>
      <c r="I66" s="13"/>
      <c r="J66" s="14"/>
    </row>
    <row r="67" spans="1:10" ht="18" customHeight="1" hidden="1">
      <c r="A67" s="53"/>
      <c r="B67" s="54"/>
      <c r="C67" s="54"/>
      <c r="D67" s="54"/>
      <c r="E67" s="55"/>
      <c r="F67" s="38">
        <f t="shared" si="1"/>
        <v>0</v>
      </c>
      <c r="G67" s="38"/>
      <c r="H67" s="38"/>
      <c r="I67" s="13"/>
      <c r="J67" s="14"/>
    </row>
    <row r="68" spans="1:10" ht="12.75" customHeight="1" hidden="1">
      <c r="A68" s="53"/>
      <c r="B68" s="54"/>
      <c r="C68" s="54"/>
      <c r="D68" s="54"/>
      <c r="E68" s="55"/>
      <c r="F68" s="38">
        <f t="shared" si="1"/>
        <v>0</v>
      </c>
      <c r="G68" s="38"/>
      <c r="H68" s="38"/>
      <c r="I68" s="13"/>
      <c r="J68" s="14"/>
    </row>
    <row r="69" spans="1:10" ht="26.25" customHeight="1" hidden="1">
      <c r="A69" s="48" t="s">
        <v>46</v>
      </c>
      <c r="B69" s="49"/>
      <c r="C69" s="49"/>
      <c r="D69" s="49"/>
      <c r="E69" s="12"/>
      <c r="F69" s="38">
        <f t="shared" si="1"/>
        <v>0</v>
      </c>
      <c r="G69" s="38"/>
      <c r="H69" s="38"/>
      <c r="I69" s="13"/>
      <c r="J69" s="14"/>
    </row>
    <row r="70" spans="1:17" ht="18" customHeight="1" hidden="1">
      <c r="A70" s="53"/>
      <c r="B70" s="54"/>
      <c r="C70" s="54"/>
      <c r="D70" s="54"/>
      <c r="E70" s="55"/>
      <c r="F70" s="38"/>
      <c r="G70" s="38"/>
      <c r="H70" s="38"/>
      <c r="I70" s="13"/>
      <c r="J70" s="14"/>
      <c r="M70" s="56"/>
      <c r="N70" s="56"/>
      <c r="O70" s="56"/>
      <c r="P70" s="56"/>
      <c r="Q70" s="56"/>
    </row>
    <row r="71" spans="1:17" ht="12.75" customHeight="1" hidden="1">
      <c r="A71" s="53"/>
      <c r="B71" s="54"/>
      <c r="C71" s="54"/>
      <c r="D71" s="54"/>
      <c r="E71" s="55"/>
      <c r="F71" s="38"/>
      <c r="G71" s="38"/>
      <c r="H71" s="38"/>
      <c r="I71" s="13"/>
      <c r="J71" s="14"/>
      <c r="M71" s="56"/>
      <c r="N71" s="56"/>
      <c r="O71" s="56"/>
      <c r="P71" s="56"/>
      <c r="Q71" s="56"/>
    </row>
    <row r="72" spans="1:17" ht="24.75" customHeight="1" hidden="1">
      <c r="A72" s="48" t="s">
        <v>83</v>
      </c>
      <c r="B72" s="49"/>
      <c r="C72" s="49"/>
      <c r="D72" s="49"/>
      <c r="E72" s="12"/>
      <c r="F72" s="38">
        <f>G72+H72+I72+J72</f>
        <v>0</v>
      </c>
      <c r="G72" s="38"/>
      <c r="H72" s="38"/>
      <c r="I72" s="13"/>
      <c r="J72" s="14"/>
      <c r="M72" s="56"/>
      <c r="N72" s="56"/>
      <c r="O72" s="56"/>
      <c r="P72" s="56"/>
      <c r="Q72" s="56"/>
    </row>
    <row r="73" spans="1:17" ht="57.75" customHeight="1" hidden="1">
      <c r="A73" s="48" t="s">
        <v>82</v>
      </c>
      <c r="B73" s="49"/>
      <c r="C73" s="49"/>
      <c r="D73" s="49"/>
      <c r="E73" s="12"/>
      <c r="F73" s="38">
        <f aca="true" t="shared" si="2" ref="F73:F80">G73+H73+I73+J73</f>
        <v>0</v>
      </c>
      <c r="G73" s="38"/>
      <c r="H73" s="38"/>
      <c r="I73" s="13"/>
      <c r="J73" s="14"/>
      <c r="M73" s="56"/>
      <c r="N73" s="56"/>
      <c r="O73" s="56"/>
      <c r="P73" s="56"/>
      <c r="Q73" s="56"/>
    </row>
    <row r="74" spans="1:17" ht="27.75" customHeight="1" hidden="1">
      <c r="A74" s="53" t="s">
        <v>72</v>
      </c>
      <c r="B74" s="54"/>
      <c r="C74" s="54"/>
      <c r="D74" s="54"/>
      <c r="E74" s="55"/>
      <c r="F74" s="38">
        <f t="shared" si="2"/>
        <v>0</v>
      </c>
      <c r="G74" s="38"/>
      <c r="H74" s="38"/>
      <c r="I74" s="13"/>
      <c r="J74" s="14"/>
      <c r="M74" s="56"/>
      <c r="N74" s="56"/>
      <c r="O74" s="56"/>
      <c r="P74" s="56"/>
      <c r="Q74" s="56"/>
    </row>
    <row r="75" spans="1:17" ht="29.25" customHeight="1" hidden="1">
      <c r="A75" s="53" t="s">
        <v>71</v>
      </c>
      <c r="B75" s="54"/>
      <c r="C75" s="54"/>
      <c r="D75" s="54"/>
      <c r="E75" s="55"/>
      <c r="F75" s="38">
        <f t="shared" si="2"/>
        <v>0</v>
      </c>
      <c r="G75" s="38"/>
      <c r="H75" s="38"/>
      <c r="I75" s="13"/>
      <c r="J75" s="14"/>
      <c r="M75" s="56"/>
      <c r="N75" s="56"/>
      <c r="O75" s="56"/>
      <c r="P75" s="56"/>
      <c r="Q75" s="56"/>
    </row>
    <row r="76" spans="1:17" ht="27.75" customHeight="1" hidden="1">
      <c r="A76" s="53" t="s">
        <v>80</v>
      </c>
      <c r="B76" s="54"/>
      <c r="C76" s="54"/>
      <c r="D76" s="54"/>
      <c r="E76" s="55"/>
      <c r="F76" s="38">
        <f t="shared" si="2"/>
        <v>0</v>
      </c>
      <c r="G76" s="38"/>
      <c r="H76" s="38"/>
      <c r="I76" s="13"/>
      <c r="J76" s="14"/>
      <c r="M76" s="56"/>
      <c r="N76" s="56"/>
      <c r="O76" s="56"/>
      <c r="P76" s="56"/>
      <c r="Q76" s="56"/>
    </row>
    <row r="77" spans="1:17" ht="26.25" customHeight="1" hidden="1">
      <c r="A77" s="53" t="s">
        <v>79</v>
      </c>
      <c r="B77" s="54"/>
      <c r="C77" s="54"/>
      <c r="D77" s="54"/>
      <c r="E77" s="55"/>
      <c r="F77" s="38">
        <f t="shared" si="2"/>
        <v>0</v>
      </c>
      <c r="G77" s="38"/>
      <c r="H77" s="38"/>
      <c r="I77" s="13"/>
      <c r="J77" s="14"/>
      <c r="M77" s="56"/>
      <c r="N77" s="56"/>
      <c r="O77" s="56"/>
      <c r="P77" s="56"/>
      <c r="Q77" s="56"/>
    </row>
    <row r="78" spans="1:17" ht="29.25" customHeight="1" hidden="1">
      <c r="A78" s="48" t="s">
        <v>90</v>
      </c>
      <c r="B78" s="49"/>
      <c r="C78" s="49"/>
      <c r="D78" s="49"/>
      <c r="E78" s="12"/>
      <c r="F78" s="38">
        <f>G78+H78+I78+J78</f>
        <v>0</v>
      </c>
      <c r="G78" s="38"/>
      <c r="H78" s="38"/>
      <c r="I78" s="13"/>
      <c r="J78" s="14"/>
      <c r="M78" s="16"/>
      <c r="N78" s="16"/>
      <c r="O78" s="16"/>
      <c r="P78" s="16"/>
      <c r="Q78" s="16"/>
    </row>
    <row r="79" spans="1:17" ht="37.5" customHeight="1" hidden="1">
      <c r="A79" s="48" t="s">
        <v>91</v>
      </c>
      <c r="B79" s="49"/>
      <c r="C79" s="49"/>
      <c r="D79" s="49"/>
      <c r="E79" s="12"/>
      <c r="F79" s="38">
        <f>G79+H79+I79+J79</f>
        <v>0</v>
      </c>
      <c r="G79" s="38"/>
      <c r="H79" s="38"/>
      <c r="I79" s="13"/>
      <c r="J79" s="14"/>
      <c r="M79" s="16"/>
      <c r="N79" s="16"/>
      <c r="O79" s="16"/>
      <c r="P79" s="16"/>
      <c r="Q79" s="16"/>
    </row>
    <row r="80" spans="1:17" ht="12.75" customHeight="1" hidden="1">
      <c r="A80" s="48" t="s">
        <v>66</v>
      </c>
      <c r="B80" s="49"/>
      <c r="C80" s="49"/>
      <c r="D80" s="49"/>
      <c r="E80" s="12"/>
      <c r="F80" s="38">
        <f t="shared" si="2"/>
        <v>0</v>
      </c>
      <c r="G80" s="38"/>
      <c r="H80" s="38"/>
      <c r="I80" s="13"/>
      <c r="J80" s="14"/>
      <c r="M80" s="16"/>
      <c r="N80" s="16"/>
      <c r="O80" s="16"/>
      <c r="P80" s="16"/>
      <c r="Q80" s="16"/>
    </row>
    <row r="81" spans="1:17" ht="81" customHeight="1" hidden="1">
      <c r="A81" s="48" t="s">
        <v>30</v>
      </c>
      <c r="B81" s="49"/>
      <c r="C81" s="49"/>
      <c r="D81" s="49"/>
      <c r="E81" s="12"/>
      <c r="F81" s="39">
        <f>F82+F85+F86</f>
        <v>0</v>
      </c>
      <c r="G81" s="39">
        <f>G82+G85+G86</f>
        <v>0</v>
      </c>
      <c r="H81" s="39">
        <f>H82+H85+H86</f>
        <v>0</v>
      </c>
      <c r="I81" s="13">
        <f>I82+I85+I86</f>
        <v>0</v>
      </c>
      <c r="J81" s="13">
        <f>J82+J85+J86</f>
        <v>0</v>
      </c>
      <c r="M81" s="56"/>
      <c r="N81" s="56"/>
      <c r="O81" s="56"/>
      <c r="P81" s="56"/>
      <c r="Q81" s="56"/>
    </row>
    <row r="82" spans="1:17" ht="30" customHeight="1" hidden="1">
      <c r="A82" s="62" t="s">
        <v>63</v>
      </c>
      <c r="B82" s="63"/>
      <c r="C82" s="63"/>
      <c r="D82" s="63"/>
      <c r="E82" s="64"/>
      <c r="F82" s="39">
        <f>G82+H82+I82+J82</f>
        <v>0</v>
      </c>
      <c r="G82" s="39"/>
      <c r="H82" s="39"/>
      <c r="I82" s="13"/>
      <c r="J82" s="14"/>
      <c r="M82" s="56"/>
      <c r="N82" s="56"/>
      <c r="O82" s="56"/>
      <c r="P82" s="56"/>
      <c r="Q82" s="56"/>
    </row>
    <row r="83" spans="1:17" ht="18" customHeight="1" hidden="1">
      <c r="A83" s="53"/>
      <c r="B83" s="54"/>
      <c r="C83" s="54"/>
      <c r="D83" s="54"/>
      <c r="E83" s="55"/>
      <c r="F83" s="39"/>
      <c r="G83" s="39"/>
      <c r="H83" s="39"/>
      <c r="I83" s="13"/>
      <c r="J83" s="14"/>
      <c r="M83" s="56"/>
      <c r="N83" s="56"/>
      <c r="O83" s="56"/>
      <c r="P83" s="56"/>
      <c r="Q83" s="56"/>
    </row>
    <row r="84" spans="1:17" ht="12.75" customHeight="1" hidden="1">
      <c r="A84" s="53"/>
      <c r="B84" s="54"/>
      <c r="C84" s="54"/>
      <c r="D84" s="54"/>
      <c r="E84" s="55"/>
      <c r="F84" s="39"/>
      <c r="G84" s="39"/>
      <c r="H84" s="39"/>
      <c r="I84" s="13"/>
      <c r="J84" s="14"/>
      <c r="M84" s="56"/>
      <c r="N84" s="56"/>
      <c r="O84" s="56"/>
      <c r="P84" s="56"/>
      <c r="Q84" s="56"/>
    </row>
    <row r="85" spans="1:17" ht="29.25" customHeight="1" hidden="1">
      <c r="A85" s="48" t="s">
        <v>47</v>
      </c>
      <c r="B85" s="49"/>
      <c r="C85" s="49"/>
      <c r="D85" s="49"/>
      <c r="E85" s="12"/>
      <c r="F85" s="39">
        <f>G85+H85+I85+J85</f>
        <v>0</v>
      </c>
      <c r="G85" s="39"/>
      <c r="H85" s="39"/>
      <c r="I85" s="13"/>
      <c r="J85" s="14"/>
      <c r="M85" s="56"/>
      <c r="N85" s="56"/>
      <c r="O85" s="56"/>
      <c r="P85" s="56"/>
      <c r="Q85" s="56"/>
    </row>
    <row r="86" spans="1:17" ht="23.25" customHeight="1" hidden="1">
      <c r="A86" s="48" t="s">
        <v>51</v>
      </c>
      <c r="B86" s="49"/>
      <c r="C86" s="49"/>
      <c r="D86" s="49"/>
      <c r="E86" s="12"/>
      <c r="F86" s="39">
        <f>G86+H86+I86+J86</f>
        <v>0</v>
      </c>
      <c r="G86" s="38"/>
      <c r="H86" s="39"/>
      <c r="I86" s="13"/>
      <c r="J86" s="14"/>
      <c r="M86" s="16"/>
      <c r="N86" s="16"/>
      <c r="O86" s="16"/>
      <c r="P86" s="16"/>
      <c r="Q86" s="16"/>
    </row>
    <row r="87" spans="1:17" ht="28.5" customHeight="1" hidden="1">
      <c r="A87" s="59" t="s">
        <v>50</v>
      </c>
      <c r="B87" s="60"/>
      <c r="C87" s="60"/>
      <c r="D87" s="60"/>
      <c r="E87" s="61"/>
      <c r="F87" s="43">
        <f>G87+H87+I87+J87</f>
        <v>0</v>
      </c>
      <c r="G87" s="43">
        <f>G89+G90+G91+G95+G102</f>
        <v>0</v>
      </c>
      <c r="H87" s="43">
        <f>H89+H90+H91+H95+H102</f>
        <v>0</v>
      </c>
      <c r="I87" s="15">
        <f>I90+I91+I94+I95+I98+I102</f>
        <v>0</v>
      </c>
      <c r="J87" s="15">
        <f>J90+J91+J94+J95+J98+J102</f>
        <v>0</v>
      </c>
      <c r="M87" s="56"/>
      <c r="N87" s="56"/>
      <c r="O87" s="56"/>
      <c r="P87" s="56"/>
      <c r="Q87" s="56"/>
    </row>
    <row r="88" spans="1:17" ht="18" customHeight="1" hidden="1">
      <c r="A88" s="53"/>
      <c r="B88" s="54"/>
      <c r="C88" s="54"/>
      <c r="D88" s="54"/>
      <c r="E88" s="55"/>
      <c r="F88" s="39"/>
      <c r="G88" s="39"/>
      <c r="H88" s="39"/>
      <c r="I88" s="13"/>
      <c r="J88" s="14"/>
      <c r="M88" s="56"/>
      <c r="N88" s="56"/>
      <c r="O88" s="56"/>
      <c r="P88" s="56"/>
      <c r="Q88" s="56"/>
    </row>
    <row r="89" spans="1:17" ht="12.75" customHeight="1" hidden="1">
      <c r="A89" s="53" t="s">
        <v>13</v>
      </c>
      <c r="B89" s="54"/>
      <c r="C89" s="54"/>
      <c r="D89" s="54"/>
      <c r="E89" s="55"/>
      <c r="F89" s="39">
        <f>G89+H89+I89+J89</f>
        <v>0</v>
      </c>
      <c r="G89" s="39"/>
      <c r="H89" s="39"/>
      <c r="I89" s="13"/>
      <c r="J89" s="14"/>
      <c r="M89" s="56"/>
      <c r="N89" s="56"/>
      <c r="O89" s="56"/>
      <c r="P89" s="56"/>
      <c r="Q89" s="56"/>
    </row>
    <row r="90" spans="1:17" ht="39.75" customHeight="1" hidden="1">
      <c r="A90" s="48" t="s">
        <v>64</v>
      </c>
      <c r="B90" s="49"/>
      <c r="C90" s="49"/>
      <c r="D90" s="49"/>
      <c r="E90" s="12"/>
      <c r="F90" s="39">
        <f>G90+H90+I90+J90</f>
        <v>0</v>
      </c>
      <c r="G90" s="39"/>
      <c r="H90" s="39"/>
      <c r="I90" s="13"/>
      <c r="J90" s="14"/>
      <c r="M90" s="56"/>
      <c r="N90" s="56"/>
      <c r="O90" s="56"/>
      <c r="P90" s="56"/>
      <c r="Q90" s="56"/>
    </row>
    <row r="91" spans="1:17" ht="22.5" customHeight="1" hidden="1">
      <c r="A91" s="53" t="s">
        <v>11</v>
      </c>
      <c r="B91" s="54"/>
      <c r="C91" s="54"/>
      <c r="D91" s="54"/>
      <c r="E91" s="55"/>
      <c r="F91" s="39">
        <f>G91+H91+I91+J91</f>
        <v>0</v>
      </c>
      <c r="G91" s="39"/>
      <c r="H91" s="39"/>
      <c r="I91" s="13"/>
      <c r="J91" s="14"/>
      <c r="M91" s="56"/>
      <c r="N91" s="56"/>
      <c r="O91" s="56"/>
      <c r="P91" s="56"/>
      <c r="Q91" s="56"/>
    </row>
    <row r="92" spans="1:17" ht="18" customHeight="1" hidden="1">
      <c r="A92" s="53"/>
      <c r="B92" s="54"/>
      <c r="C92" s="54"/>
      <c r="D92" s="54"/>
      <c r="E92" s="55"/>
      <c r="F92" s="39"/>
      <c r="G92" s="39"/>
      <c r="H92" s="39"/>
      <c r="I92" s="13"/>
      <c r="J92" s="14"/>
      <c r="M92" s="56"/>
      <c r="N92" s="56"/>
      <c r="O92" s="56"/>
      <c r="P92" s="56"/>
      <c r="Q92" s="56"/>
    </row>
    <row r="93" spans="1:17" ht="12.75" customHeight="1" hidden="1">
      <c r="A93" s="53"/>
      <c r="B93" s="54"/>
      <c r="C93" s="54"/>
      <c r="D93" s="54"/>
      <c r="E93" s="55"/>
      <c r="F93" s="39"/>
      <c r="G93" s="39"/>
      <c r="H93" s="39"/>
      <c r="I93" s="13"/>
      <c r="J93" s="14"/>
      <c r="M93" s="56"/>
      <c r="N93" s="56"/>
      <c r="O93" s="56"/>
      <c r="P93" s="56"/>
      <c r="Q93" s="56"/>
    </row>
    <row r="94" spans="1:17" ht="12.75" customHeight="1" hidden="1">
      <c r="A94" s="48" t="s">
        <v>14</v>
      </c>
      <c r="B94" s="49"/>
      <c r="C94" s="49"/>
      <c r="D94" s="49"/>
      <c r="E94" s="12"/>
      <c r="F94" s="39">
        <f>G94+H94+I94+J94</f>
        <v>0</v>
      </c>
      <c r="G94" s="39"/>
      <c r="H94" s="39"/>
      <c r="I94" s="13"/>
      <c r="J94" s="14"/>
      <c r="M94" s="56"/>
      <c r="N94" s="56"/>
      <c r="O94" s="56"/>
      <c r="P94" s="56"/>
      <c r="Q94" s="56"/>
    </row>
    <row r="95" spans="1:17" ht="30" customHeight="1" hidden="1">
      <c r="A95" s="53" t="s">
        <v>12</v>
      </c>
      <c r="B95" s="54"/>
      <c r="C95" s="54"/>
      <c r="D95" s="54"/>
      <c r="E95" s="55"/>
      <c r="F95" s="39">
        <f>G95+H95+I95+J95</f>
        <v>0</v>
      </c>
      <c r="G95" s="39"/>
      <c r="H95" s="39"/>
      <c r="I95" s="13"/>
      <c r="J95" s="14"/>
      <c r="M95" s="56"/>
      <c r="N95" s="56"/>
      <c r="O95" s="56"/>
      <c r="P95" s="56"/>
      <c r="Q95" s="56"/>
    </row>
    <row r="96" spans="1:17" ht="18" customHeight="1" hidden="1">
      <c r="A96" s="53"/>
      <c r="B96" s="54"/>
      <c r="C96" s="54"/>
      <c r="D96" s="54"/>
      <c r="E96" s="55"/>
      <c r="F96" s="39"/>
      <c r="G96" s="39"/>
      <c r="H96" s="39"/>
      <c r="I96" s="13"/>
      <c r="J96" s="14"/>
      <c r="M96" s="56"/>
      <c r="N96" s="56"/>
      <c r="O96" s="56"/>
      <c r="P96" s="56"/>
      <c r="Q96" s="56"/>
    </row>
    <row r="97" spans="1:17" ht="12.75" customHeight="1" hidden="1">
      <c r="A97" s="53"/>
      <c r="B97" s="54"/>
      <c r="C97" s="54"/>
      <c r="D97" s="54"/>
      <c r="E97" s="55"/>
      <c r="F97" s="39"/>
      <c r="G97" s="39"/>
      <c r="H97" s="39"/>
      <c r="I97" s="13"/>
      <c r="J97" s="14"/>
      <c r="M97" s="56"/>
      <c r="N97" s="56"/>
      <c r="O97" s="56"/>
      <c r="P97" s="56"/>
      <c r="Q97" s="56"/>
    </row>
    <row r="98" spans="1:17" ht="28.5" customHeight="1" hidden="1">
      <c r="A98" s="48" t="s">
        <v>54</v>
      </c>
      <c r="B98" s="49"/>
      <c r="C98" s="49"/>
      <c r="D98" s="49"/>
      <c r="E98" s="12"/>
      <c r="F98" s="39">
        <f>G98+H98+I98+J98</f>
        <v>0</v>
      </c>
      <c r="G98" s="39"/>
      <c r="H98" s="39"/>
      <c r="I98" s="13"/>
      <c r="J98" s="14"/>
      <c r="M98" s="56"/>
      <c r="N98" s="56"/>
      <c r="O98" s="56"/>
      <c r="P98" s="56"/>
      <c r="Q98" s="56"/>
    </row>
    <row r="99" spans="1:17" ht="22.5" customHeight="1" hidden="1">
      <c r="A99" s="53"/>
      <c r="B99" s="54"/>
      <c r="C99" s="54"/>
      <c r="D99" s="54"/>
      <c r="E99" s="55"/>
      <c r="F99" s="39">
        <f>G99+H99+I99+J99</f>
        <v>0</v>
      </c>
      <c r="G99" s="39"/>
      <c r="H99" s="39"/>
      <c r="I99" s="13"/>
      <c r="J99" s="14"/>
      <c r="M99" s="56"/>
      <c r="N99" s="56"/>
      <c r="O99" s="56"/>
      <c r="P99" s="56"/>
      <c r="Q99" s="56"/>
    </row>
    <row r="100" spans="1:17" ht="18" customHeight="1" hidden="1">
      <c r="A100" s="53"/>
      <c r="B100" s="54"/>
      <c r="C100" s="54"/>
      <c r="D100" s="54"/>
      <c r="E100" s="55"/>
      <c r="F100" s="39"/>
      <c r="G100" s="39"/>
      <c r="H100" s="39"/>
      <c r="I100" s="13"/>
      <c r="J100" s="14"/>
      <c r="M100" s="56"/>
      <c r="N100" s="56"/>
      <c r="O100" s="56"/>
      <c r="P100" s="56"/>
      <c r="Q100" s="56"/>
    </row>
    <row r="101" spans="1:17" ht="12.75" customHeight="1" hidden="1">
      <c r="A101" s="53"/>
      <c r="B101" s="54"/>
      <c r="C101" s="54"/>
      <c r="D101" s="54"/>
      <c r="E101" s="55"/>
      <c r="F101" s="39"/>
      <c r="G101" s="39"/>
      <c r="H101" s="39"/>
      <c r="I101" s="13"/>
      <c r="J101" s="14"/>
      <c r="M101" s="56"/>
      <c r="N101" s="56"/>
      <c r="O101" s="56"/>
      <c r="P101" s="56"/>
      <c r="Q101" s="56"/>
    </row>
    <row r="102" spans="1:17" ht="52.5" customHeight="1" hidden="1">
      <c r="A102" s="48" t="s">
        <v>30</v>
      </c>
      <c r="B102" s="49"/>
      <c r="C102" s="49"/>
      <c r="D102" s="49"/>
      <c r="E102" s="12"/>
      <c r="F102" s="39">
        <f>F103+F106</f>
        <v>0</v>
      </c>
      <c r="G102" s="39"/>
      <c r="H102" s="39">
        <f>H103+H106</f>
        <v>0</v>
      </c>
      <c r="I102" s="13">
        <f>I103+I106</f>
        <v>0</v>
      </c>
      <c r="J102" s="13">
        <f>J103+J106</f>
        <v>0</v>
      </c>
      <c r="M102" s="56"/>
      <c r="N102" s="56"/>
      <c r="O102" s="56"/>
      <c r="P102" s="56"/>
      <c r="Q102" s="56"/>
    </row>
    <row r="103" spans="1:17" ht="30" customHeight="1" hidden="1">
      <c r="A103" s="53" t="s">
        <v>52</v>
      </c>
      <c r="B103" s="54"/>
      <c r="C103" s="54"/>
      <c r="D103" s="54"/>
      <c r="E103" s="55"/>
      <c r="F103" s="39">
        <f>G103+H103+I103+J103</f>
        <v>0</v>
      </c>
      <c r="G103" s="39"/>
      <c r="H103" s="39"/>
      <c r="I103" s="13"/>
      <c r="J103" s="14"/>
      <c r="M103" s="56"/>
      <c r="N103" s="56"/>
      <c r="O103" s="56"/>
      <c r="P103" s="56"/>
      <c r="Q103" s="56"/>
    </row>
    <row r="104" spans="1:17" ht="18" customHeight="1" hidden="1">
      <c r="A104" s="53"/>
      <c r="B104" s="54"/>
      <c r="C104" s="54"/>
      <c r="D104" s="54"/>
      <c r="E104" s="55"/>
      <c r="F104" s="39"/>
      <c r="G104" s="39"/>
      <c r="H104" s="39"/>
      <c r="I104" s="13"/>
      <c r="J104" s="14"/>
      <c r="M104" s="56"/>
      <c r="N104" s="56"/>
      <c r="O104" s="56"/>
      <c r="P104" s="56"/>
      <c r="Q104" s="56"/>
    </row>
    <row r="105" spans="1:17" ht="12.75" customHeight="1" hidden="1">
      <c r="A105" s="53"/>
      <c r="B105" s="54"/>
      <c r="C105" s="54"/>
      <c r="D105" s="54"/>
      <c r="E105" s="55"/>
      <c r="F105" s="39"/>
      <c r="G105" s="39"/>
      <c r="H105" s="39"/>
      <c r="I105" s="13"/>
      <c r="J105" s="14"/>
      <c r="M105" s="56"/>
      <c r="N105" s="56"/>
      <c r="O105" s="56"/>
      <c r="P105" s="56"/>
      <c r="Q105" s="56"/>
    </row>
    <row r="106" spans="1:17" ht="12.75" customHeight="1" hidden="1">
      <c r="A106" s="48" t="s">
        <v>53</v>
      </c>
      <c r="B106" s="49"/>
      <c r="C106" s="49"/>
      <c r="D106" s="49"/>
      <c r="E106" s="12"/>
      <c r="F106" s="39">
        <f>G106+H106+I106+J106</f>
        <v>0</v>
      </c>
      <c r="G106" s="39"/>
      <c r="H106" s="39"/>
      <c r="I106" s="13"/>
      <c r="J106" s="14"/>
      <c r="M106" s="56"/>
      <c r="N106" s="56"/>
      <c r="O106" s="56"/>
      <c r="P106" s="56"/>
      <c r="Q106" s="56"/>
    </row>
    <row r="107" spans="1:17" ht="12.75" customHeight="1" hidden="1">
      <c r="A107" s="57"/>
      <c r="B107" s="58"/>
      <c r="C107" s="58"/>
      <c r="D107" s="58"/>
      <c r="E107" s="12"/>
      <c r="F107" s="39"/>
      <c r="G107" s="39"/>
      <c r="H107" s="39"/>
      <c r="I107" s="13"/>
      <c r="J107" s="14"/>
      <c r="M107" s="16"/>
      <c r="N107" s="16"/>
      <c r="O107" s="16"/>
      <c r="P107" s="16"/>
      <c r="Q107" s="16"/>
    </row>
    <row r="108" spans="1:17" ht="26.25" customHeight="1" hidden="1">
      <c r="A108" s="51" t="s">
        <v>39</v>
      </c>
      <c r="B108" s="52"/>
      <c r="C108" s="52"/>
      <c r="D108" s="52"/>
      <c r="E108" s="12"/>
      <c r="F108" s="40">
        <f aca="true" t="shared" si="3" ref="F108:J109">F109</f>
        <v>0</v>
      </c>
      <c r="G108" s="40">
        <f t="shared" si="3"/>
        <v>0</v>
      </c>
      <c r="H108" s="40">
        <f t="shared" si="3"/>
        <v>0</v>
      </c>
      <c r="I108" s="15">
        <f t="shared" si="3"/>
        <v>0</v>
      </c>
      <c r="J108" s="21">
        <f t="shared" si="3"/>
        <v>0</v>
      </c>
      <c r="M108" s="56"/>
      <c r="N108" s="56"/>
      <c r="O108" s="56"/>
      <c r="P108" s="56"/>
      <c r="Q108" s="56"/>
    </row>
    <row r="109" spans="1:17" ht="43.5" customHeight="1" hidden="1">
      <c r="A109" s="51" t="s">
        <v>58</v>
      </c>
      <c r="B109" s="52"/>
      <c r="C109" s="52"/>
      <c r="D109" s="52"/>
      <c r="E109" s="18"/>
      <c r="F109" s="40">
        <f t="shared" si="3"/>
        <v>0</v>
      </c>
      <c r="G109" s="40">
        <f t="shared" si="3"/>
        <v>0</v>
      </c>
      <c r="H109" s="40">
        <f t="shared" si="3"/>
        <v>0</v>
      </c>
      <c r="I109" s="15">
        <f t="shared" si="3"/>
        <v>0</v>
      </c>
      <c r="J109" s="21">
        <f t="shared" si="3"/>
        <v>0</v>
      </c>
      <c r="M109" s="56"/>
      <c r="N109" s="56"/>
      <c r="O109" s="56"/>
      <c r="P109" s="56"/>
      <c r="Q109" s="56"/>
    </row>
    <row r="110" spans="1:17" ht="26.25" customHeight="1" hidden="1">
      <c r="A110" s="51" t="s">
        <v>61</v>
      </c>
      <c r="B110" s="52"/>
      <c r="C110" s="52"/>
      <c r="D110" s="52"/>
      <c r="E110" s="18"/>
      <c r="F110" s="40">
        <f>F111+F112</f>
        <v>0</v>
      </c>
      <c r="G110" s="40">
        <f>G111+G112</f>
        <v>0</v>
      </c>
      <c r="H110" s="40">
        <f>H111+H112</f>
        <v>0</v>
      </c>
      <c r="I110" s="15">
        <f>I111+I112</f>
        <v>0</v>
      </c>
      <c r="J110" s="21">
        <f>J111+J112</f>
        <v>0</v>
      </c>
      <c r="M110" s="56"/>
      <c r="N110" s="56"/>
      <c r="O110" s="56"/>
      <c r="P110" s="56"/>
      <c r="Q110" s="56"/>
    </row>
    <row r="111" spans="1:17" ht="26.25" customHeight="1" hidden="1">
      <c r="A111" s="48" t="s">
        <v>38</v>
      </c>
      <c r="B111" s="49"/>
      <c r="C111" s="49"/>
      <c r="D111" s="49"/>
      <c r="E111" s="12"/>
      <c r="F111" s="38">
        <f>G111+H111+J111</f>
        <v>0</v>
      </c>
      <c r="G111" s="38"/>
      <c r="H111" s="38"/>
      <c r="I111" s="13"/>
      <c r="J111" s="23"/>
      <c r="M111" s="56"/>
      <c r="N111" s="56"/>
      <c r="O111" s="56"/>
      <c r="P111" s="56"/>
      <c r="Q111" s="56"/>
    </row>
    <row r="112" spans="1:17" ht="22.5" customHeight="1" hidden="1">
      <c r="A112" s="53" t="s">
        <v>57</v>
      </c>
      <c r="B112" s="54"/>
      <c r="C112" s="54"/>
      <c r="D112" s="54"/>
      <c r="E112" s="55"/>
      <c r="F112" s="39">
        <f>G112+H112+I112+J112</f>
        <v>0</v>
      </c>
      <c r="G112" s="38"/>
      <c r="H112" s="39"/>
      <c r="I112" s="13"/>
      <c r="J112" s="14"/>
      <c r="M112" s="56"/>
      <c r="N112" s="56"/>
      <c r="O112" s="56"/>
      <c r="P112" s="56"/>
      <c r="Q112" s="56"/>
    </row>
    <row r="113" spans="1:17" ht="18" customHeight="1" hidden="1">
      <c r="A113" s="53"/>
      <c r="B113" s="54"/>
      <c r="C113" s="54"/>
      <c r="D113" s="54"/>
      <c r="E113" s="55"/>
      <c r="F113" s="39"/>
      <c r="G113" s="39"/>
      <c r="H113" s="39"/>
      <c r="I113" s="13"/>
      <c r="J113" s="14"/>
      <c r="M113" s="19"/>
      <c r="N113" s="19"/>
      <c r="O113" s="19"/>
      <c r="P113" s="19"/>
      <c r="Q113" s="19"/>
    </row>
    <row r="114" spans="1:17" ht="12.75" customHeight="1" hidden="1">
      <c r="A114" s="53"/>
      <c r="B114" s="54"/>
      <c r="C114" s="54"/>
      <c r="D114" s="54"/>
      <c r="E114" s="55"/>
      <c r="F114" s="39"/>
      <c r="G114" s="39"/>
      <c r="H114" s="39"/>
      <c r="I114" s="13"/>
      <c r="J114" s="14"/>
      <c r="M114" s="19"/>
      <c r="N114" s="19"/>
      <c r="O114" s="19"/>
      <c r="P114" s="19"/>
      <c r="Q114" s="19"/>
    </row>
    <row r="115" spans="1:17" ht="27" customHeight="1">
      <c r="A115" s="51" t="s">
        <v>73</v>
      </c>
      <c r="B115" s="52"/>
      <c r="C115" s="52"/>
      <c r="D115" s="52"/>
      <c r="E115" s="12"/>
      <c r="F115" s="40">
        <f>SUM(F118:F118)</f>
        <v>81238.56268</v>
      </c>
      <c r="G115" s="40">
        <f>SUM(G118:G118)</f>
        <v>1175.19426</v>
      </c>
      <c r="H115" s="40">
        <f>SUM(H118:H118)</f>
        <v>4003.16842</v>
      </c>
      <c r="I115" s="21">
        <f>SUM(I118:I118)</f>
        <v>76060.2</v>
      </c>
      <c r="J115" s="15" t="e">
        <f>#REF!</f>
        <v>#REF!</v>
      </c>
      <c r="M115" s="19"/>
      <c r="N115" s="19"/>
      <c r="O115" s="19"/>
      <c r="P115" s="19"/>
      <c r="Q115" s="19"/>
    </row>
    <row r="116" spans="1:17" ht="42" customHeight="1">
      <c r="A116" s="69" t="s">
        <v>98</v>
      </c>
      <c r="B116" s="70"/>
      <c r="C116" s="70"/>
      <c r="D116" s="70"/>
      <c r="E116" s="12"/>
      <c r="F116" s="40"/>
      <c r="G116" s="40"/>
      <c r="H116" s="40"/>
      <c r="I116" s="21"/>
      <c r="J116" s="15"/>
      <c r="M116" s="19"/>
      <c r="N116" s="19"/>
      <c r="O116" s="19"/>
      <c r="P116" s="19"/>
      <c r="Q116" s="19"/>
    </row>
    <row r="117" spans="1:17" ht="27" customHeight="1" hidden="1">
      <c r="A117" s="67"/>
      <c r="B117" s="68"/>
      <c r="C117" s="68"/>
      <c r="D117" s="68"/>
      <c r="E117" s="12"/>
      <c r="F117" s="40"/>
      <c r="G117" s="40"/>
      <c r="H117" s="40"/>
      <c r="I117" s="21"/>
      <c r="J117" s="15"/>
      <c r="M117" s="19"/>
      <c r="N117" s="19"/>
      <c r="O117" s="19"/>
      <c r="P117" s="19"/>
      <c r="Q117" s="19"/>
    </row>
    <row r="118" spans="1:17" ht="30.75" customHeight="1">
      <c r="A118" s="48" t="s">
        <v>97</v>
      </c>
      <c r="B118" s="49"/>
      <c r="C118" s="49"/>
      <c r="D118" s="49"/>
      <c r="E118" s="12"/>
      <c r="F118" s="38">
        <f aca="true" t="shared" si="4" ref="F118:F125">G118+H118+I118</f>
        <v>81238.56268</v>
      </c>
      <c r="G118" s="44">
        <v>1175.19426</v>
      </c>
      <c r="H118" s="44">
        <v>4003.16842</v>
      </c>
      <c r="I118" s="23">
        <v>76060.2</v>
      </c>
      <c r="J118" s="17"/>
      <c r="M118" s="19"/>
      <c r="N118" s="19"/>
      <c r="O118" s="19"/>
      <c r="P118" s="19"/>
      <c r="Q118" s="19"/>
    </row>
    <row r="119" spans="1:17" ht="29.25" customHeight="1">
      <c r="A119" s="51" t="s">
        <v>74</v>
      </c>
      <c r="B119" s="52"/>
      <c r="C119" s="52"/>
      <c r="D119" s="52"/>
      <c r="E119" s="12"/>
      <c r="F119" s="40">
        <f t="shared" si="4"/>
        <v>84901.17224</v>
      </c>
      <c r="G119" s="46">
        <f>SUM(G123:G125)</f>
        <v>847.9000000000001</v>
      </c>
      <c r="H119" s="46">
        <f>SUM(H123:H125)</f>
        <v>4202.666560000001</v>
      </c>
      <c r="I119" s="47">
        <f>SUM(I123:I125)</f>
        <v>79850.60568</v>
      </c>
      <c r="J119" s="17"/>
      <c r="M119" s="19"/>
      <c r="N119" s="19"/>
      <c r="O119" s="19"/>
      <c r="P119" s="19"/>
      <c r="Q119" s="19"/>
    </row>
    <row r="120" spans="1:17" ht="44.25" customHeight="1">
      <c r="A120" s="69" t="s">
        <v>98</v>
      </c>
      <c r="B120" s="70"/>
      <c r="C120" s="70"/>
      <c r="D120" s="70"/>
      <c r="E120" s="12"/>
      <c r="F120" s="40">
        <f t="shared" si="4"/>
        <v>84901.17224</v>
      </c>
      <c r="G120" s="46">
        <f aca="true" t="shared" si="5" ref="G120:I121">G121</f>
        <v>847.9000000000001</v>
      </c>
      <c r="H120" s="46">
        <f t="shared" si="5"/>
        <v>4202.666560000001</v>
      </c>
      <c r="I120" s="47">
        <f t="shared" si="5"/>
        <v>79850.60568</v>
      </c>
      <c r="J120" s="17"/>
      <c r="M120" s="19"/>
      <c r="N120" s="19"/>
      <c r="O120" s="19"/>
      <c r="P120" s="19"/>
      <c r="Q120" s="19"/>
    </row>
    <row r="121" spans="1:17" ht="29.25" customHeight="1">
      <c r="A121" s="69" t="s">
        <v>99</v>
      </c>
      <c r="B121" s="70"/>
      <c r="C121" s="70"/>
      <c r="D121" s="70"/>
      <c r="E121" s="12"/>
      <c r="F121" s="40">
        <f t="shared" si="4"/>
        <v>84901.17224</v>
      </c>
      <c r="G121" s="46">
        <f t="shared" si="5"/>
        <v>847.9000000000001</v>
      </c>
      <c r="H121" s="46">
        <f t="shared" si="5"/>
        <v>4202.666560000001</v>
      </c>
      <c r="I121" s="47">
        <f t="shared" si="5"/>
        <v>79850.60568</v>
      </c>
      <c r="J121" s="17"/>
      <c r="M121" s="19"/>
      <c r="N121" s="19"/>
      <c r="O121" s="19"/>
      <c r="P121" s="19"/>
      <c r="Q121" s="19"/>
    </row>
    <row r="122" spans="1:17" ht="29.25" customHeight="1">
      <c r="A122" s="69" t="s">
        <v>100</v>
      </c>
      <c r="B122" s="70"/>
      <c r="C122" s="70"/>
      <c r="D122" s="70"/>
      <c r="E122" s="12"/>
      <c r="F122" s="40">
        <f t="shared" si="4"/>
        <v>84901.17224</v>
      </c>
      <c r="G122" s="46">
        <f>SUM(G123:G125)</f>
        <v>847.9000000000001</v>
      </c>
      <c r="H122" s="46">
        <f>SUM(H123:H125)</f>
        <v>4202.666560000001</v>
      </c>
      <c r="I122" s="47">
        <f>SUM(I123:I125)</f>
        <v>79850.60568</v>
      </c>
      <c r="J122" s="17"/>
      <c r="M122" s="19"/>
      <c r="N122" s="19"/>
      <c r="O122" s="19"/>
      <c r="P122" s="19"/>
      <c r="Q122" s="19"/>
    </row>
    <row r="123" spans="1:17" ht="29.25" customHeight="1">
      <c r="A123" s="48" t="s">
        <v>75</v>
      </c>
      <c r="B123" s="49"/>
      <c r="C123" s="49"/>
      <c r="D123" s="49"/>
      <c r="E123" s="12"/>
      <c r="F123" s="33">
        <f t="shared" si="4"/>
        <v>22159.40924</v>
      </c>
      <c r="G123" s="23">
        <v>220.482</v>
      </c>
      <c r="H123" s="23">
        <v>1096.94656</v>
      </c>
      <c r="I123" s="23">
        <v>20841.98068</v>
      </c>
      <c r="J123" s="17"/>
      <c r="M123" s="19"/>
      <c r="N123" s="19"/>
      <c r="O123" s="19"/>
      <c r="P123" s="19"/>
      <c r="Q123" s="19"/>
    </row>
    <row r="124" spans="1:17" ht="29.25" customHeight="1">
      <c r="A124" s="48" t="s">
        <v>76</v>
      </c>
      <c r="B124" s="49"/>
      <c r="C124" s="49"/>
      <c r="D124" s="49"/>
      <c r="E124" s="12"/>
      <c r="F124" s="33">
        <f t="shared" si="4"/>
        <v>28439.579999999998</v>
      </c>
      <c r="G124" s="23">
        <v>284.396</v>
      </c>
      <c r="H124" s="23">
        <v>1407.759</v>
      </c>
      <c r="I124" s="23">
        <v>26747.425</v>
      </c>
      <c r="J124" s="17"/>
      <c r="M124" s="19"/>
      <c r="N124" s="19"/>
      <c r="O124" s="19"/>
      <c r="P124" s="19"/>
      <c r="Q124" s="19"/>
    </row>
    <row r="125" spans="1:17" ht="29.25" customHeight="1">
      <c r="A125" s="48" t="s">
        <v>77</v>
      </c>
      <c r="B125" s="49"/>
      <c r="C125" s="49"/>
      <c r="D125" s="49"/>
      <c r="E125" s="12"/>
      <c r="F125" s="33">
        <f t="shared" si="4"/>
        <v>34302.183</v>
      </c>
      <c r="G125" s="23">
        <v>343.022</v>
      </c>
      <c r="H125" s="23">
        <v>1697.961</v>
      </c>
      <c r="I125" s="23">
        <v>32261.2</v>
      </c>
      <c r="J125" s="17"/>
      <c r="M125" s="19"/>
      <c r="N125" s="19"/>
      <c r="O125" s="19"/>
      <c r="P125" s="19"/>
      <c r="Q125" s="19"/>
    </row>
    <row r="126" spans="1:10" ht="12.75">
      <c r="A126" s="50" t="s">
        <v>0</v>
      </c>
      <c r="B126" s="50"/>
      <c r="C126" s="50"/>
      <c r="D126" s="50"/>
      <c r="E126" s="50"/>
      <c r="F126" s="22">
        <v>167061.4</v>
      </c>
      <c r="G126" s="22">
        <f>G115+G9+G110+G119</f>
        <v>2944.6742600000002</v>
      </c>
      <c r="H126" s="22">
        <v>8205.9</v>
      </c>
      <c r="I126" s="22">
        <f>I115+I9+I110+I119</f>
        <v>155910.80568</v>
      </c>
      <c r="J126" s="22" t="e">
        <f>J115+J108+J9</f>
        <v>#REF!</v>
      </c>
    </row>
    <row r="127" ht="15.75">
      <c r="F127" s="3"/>
    </row>
    <row r="128" ht="15.75">
      <c r="F128" s="2"/>
    </row>
  </sheetData>
  <sheetProtection/>
  <mergeCells count="160">
    <mergeCell ref="A117:D117"/>
    <mergeCell ref="A116:D116"/>
    <mergeCell ref="A121:D121"/>
    <mergeCell ref="A120:D120"/>
    <mergeCell ref="A122:D122"/>
    <mergeCell ref="A5:J5"/>
    <mergeCell ref="A7:E8"/>
    <mergeCell ref="F7:F8"/>
    <mergeCell ref="G7:J7"/>
    <mergeCell ref="A9:E9"/>
    <mergeCell ref="A10:E10"/>
    <mergeCell ref="A11:E11"/>
    <mergeCell ref="A12:E12"/>
    <mergeCell ref="A13:E13"/>
    <mergeCell ref="A14:E14"/>
    <mergeCell ref="A15:E15"/>
    <mergeCell ref="A16:E16"/>
    <mergeCell ref="A17:D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D36"/>
    <mergeCell ref="A37:D37"/>
    <mergeCell ref="A38:D38"/>
    <mergeCell ref="A39:D39"/>
    <mergeCell ref="A40:D40"/>
    <mergeCell ref="A41:D41"/>
    <mergeCell ref="A42:D42"/>
    <mergeCell ref="A46:D46"/>
    <mergeCell ref="A47:D47"/>
    <mergeCell ref="A48:D48"/>
    <mergeCell ref="A49:D49"/>
    <mergeCell ref="A44:D44"/>
    <mergeCell ref="A43:D43"/>
    <mergeCell ref="A45:D45"/>
    <mergeCell ref="A50:D50"/>
    <mergeCell ref="A51:E51"/>
    <mergeCell ref="A52:E52"/>
    <mergeCell ref="A53:E53"/>
    <mergeCell ref="A54:D54"/>
    <mergeCell ref="A55:D55"/>
    <mergeCell ref="A56:D56"/>
    <mergeCell ref="A61:D61"/>
    <mergeCell ref="A62:E62"/>
    <mergeCell ref="A63:E63"/>
    <mergeCell ref="A64:E64"/>
    <mergeCell ref="A65:D65"/>
    <mergeCell ref="A57:D57"/>
    <mergeCell ref="A66:E66"/>
    <mergeCell ref="A67:E67"/>
    <mergeCell ref="A68:E68"/>
    <mergeCell ref="A69:D69"/>
    <mergeCell ref="A75:E75"/>
    <mergeCell ref="M75:Q75"/>
    <mergeCell ref="A72:D72"/>
    <mergeCell ref="M72:Q72"/>
    <mergeCell ref="A70:E70"/>
    <mergeCell ref="M70:Q70"/>
    <mergeCell ref="A71:E71"/>
    <mergeCell ref="M71:Q71"/>
    <mergeCell ref="A73:D73"/>
    <mergeCell ref="M73:Q73"/>
    <mergeCell ref="A74:E74"/>
    <mergeCell ref="M74:Q74"/>
    <mergeCell ref="A76:E76"/>
    <mergeCell ref="M76:Q76"/>
    <mergeCell ref="A77:E77"/>
    <mergeCell ref="M77:Q77"/>
    <mergeCell ref="A80:D80"/>
    <mergeCell ref="A81:D81"/>
    <mergeCell ref="M81:Q81"/>
    <mergeCell ref="A78:D78"/>
    <mergeCell ref="A79:D79"/>
    <mergeCell ref="A82:E82"/>
    <mergeCell ref="M82:Q82"/>
    <mergeCell ref="A83:E83"/>
    <mergeCell ref="M83:Q83"/>
    <mergeCell ref="A84:E84"/>
    <mergeCell ref="M84:Q84"/>
    <mergeCell ref="A85:D85"/>
    <mergeCell ref="M85:Q85"/>
    <mergeCell ref="A86:D86"/>
    <mergeCell ref="A87:E87"/>
    <mergeCell ref="M87:Q87"/>
    <mergeCell ref="A88:E88"/>
    <mergeCell ref="M88:Q88"/>
    <mergeCell ref="A89:E89"/>
    <mergeCell ref="M89:Q89"/>
    <mergeCell ref="A90:D90"/>
    <mergeCell ref="M90:Q90"/>
    <mergeCell ref="A91:E91"/>
    <mergeCell ref="M91:Q91"/>
    <mergeCell ref="A92:E92"/>
    <mergeCell ref="M92:Q92"/>
    <mergeCell ref="A93:E93"/>
    <mergeCell ref="M93:Q93"/>
    <mergeCell ref="A94:D94"/>
    <mergeCell ref="M94:Q94"/>
    <mergeCell ref="A95:E95"/>
    <mergeCell ref="M95:Q95"/>
    <mergeCell ref="A96:E96"/>
    <mergeCell ref="M96:Q96"/>
    <mergeCell ref="A97:E97"/>
    <mergeCell ref="M97:Q97"/>
    <mergeCell ref="A98:D98"/>
    <mergeCell ref="M98:Q98"/>
    <mergeCell ref="A99:E99"/>
    <mergeCell ref="M99:Q99"/>
    <mergeCell ref="A100:E100"/>
    <mergeCell ref="M100:Q100"/>
    <mergeCell ref="A101:E101"/>
    <mergeCell ref="M101:Q101"/>
    <mergeCell ref="A102:D102"/>
    <mergeCell ref="M102:Q102"/>
    <mergeCell ref="A103:E103"/>
    <mergeCell ref="M103:Q103"/>
    <mergeCell ref="M110:Q110"/>
    <mergeCell ref="A111:D111"/>
    <mergeCell ref="M111:Q111"/>
    <mergeCell ref="A104:E104"/>
    <mergeCell ref="M104:Q104"/>
    <mergeCell ref="A105:E105"/>
    <mergeCell ref="M105:Q105"/>
    <mergeCell ref="A106:D106"/>
    <mergeCell ref="M106:Q106"/>
    <mergeCell ref="M112:Q112"/>
    <mergeCell ref="A113:E113"/>
    <mergeCell ref="A115:D115"/>
    <mergeCell ref="A118:D118"/>
    <mergeCell ref="A114:E114"/>
    <mergeCell ref="A107:D107"/>
    <mergeCell ref="A108:D108"/>
    <mergeCell ref="M108:Q108"/>
    <mergeCell ref="A109:D109"/>
    <mergeCell ref="M109:Q109"/>
    <mergeCell ref="A125:D125"/>
    <mergeCell ref="A126:E126"/>
    <mergeCell ref="A119:D119"/>
    <mergeCell ref="A123:D123"/>
    <mergeCell ref="A58:D58"/>
    <mergeCell ref="A60:D60"/>
    <mergeCell ref="A59:D59"/>
    <mergeCell ref="A124:D124"/>
    <mergeCell ref="A112:E112"/>
    <mergeCell ref="A110:D110"/>
  </mergeCells>
  <printOptions/>
  <pageMargins left="0.52" right="0.7480314960629921" top="0.5118110236220472" bottom="0.5118110236220472" header="0.5118110236220472" footer="0.511811023622047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2018-10-24T08:44:03Z</cp:lastPrinted>
  <dcterms:created xsi:type="dcterms:W3CDTF">1996-10-08T23:32:33Z</dcterms:created>
  <dcterms:modified xsi:type="dcterms:W3CDTF">2018-10-24T08:52:21Z</dcterms:modified>
  <cp:category/>
  <cp:version/>
  <cp:contentType/>
  <cp:contentStatus/>
</cp:coreProperties>
</file>