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0920" tabRatio="768" activeTab="1"/>
  </bookViews>
  <sheets>
    <sheet name="2019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<sst xmlns="http://schemas.openxmlformats.org/spreadsheetml/2006/main" count="143" uniqueCount="76">
  <si>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</si>
  <si>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</si>
  <si>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>Получение кредитов от кредитных организаций в валюте Российской Федерации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</si>
  <si>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</si>
  <si>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</si>
  <si>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</si>
  <si>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</si>
  <si>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</si>
  <si>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</si>
  <si>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</si>
  <si>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</si>
  <si>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</si>
  <si>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КБК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</si>
  <si>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</si>
  <si>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</si>
  <si>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</si>
  <si>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</si>
  <si>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</si>
  <si>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</si>
  <si>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</si>
  <si>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</si>
  <si>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</si>
  <si>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</si>
  <si>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</si>
  <si>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</si>
  <si>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</si>
  <si>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</si>
  <si>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</si>
  <si>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</si>
  <si>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</si>
  <si>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</si>
  <si>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</si>
  <si>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</si>
  <si>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</si>
  <si>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</si>
  <si>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</si>
  <si>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</si>
  <si>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</si>
  <si>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</si>
  <si>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</si>
  <si>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</si>
  <si>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</si>
  <si>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</si>
  <si>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</si>
  <si>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</si>
  <si>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</si>
  <si>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Федерации, из них: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</si>
  <si>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бюджетных кредитов за счет средств федерального бюджета на пополнение остатков средств на счетах местных бюджетов Российской Федерации)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</si>
  <si>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Федерации, из них: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</si>
  <si>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местных бюджетов Российской Федерации, предоставленных за счет средств федерального бюджета)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</si>
  <si>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</si>
  <si>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</si>
  <si>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</si>
  <si>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</si>
  <si>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</si>
  <si>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</si>
  <si>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</si>
  <si>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</si>
  <si>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</si>
  <si>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 xml:space="preserve">                   городского Совета депутатов</t>
  </si>
  <si>
    <t>012 01 02 00 00 04 0000 710</t>
  </si>
  <si>
    <t>012 01 02 00 00 04 0000 810</t>
  </si>
  <si>
    <t xml:space="preserve">                  к решению  Горно-Алтайского</t>
  </si>
  <si>
    <t>»</t>
  </si>
  <si>
    <t>к решению  Горно-Алтайского</t>
  </si>
  <si>
    <t>городского Совета депутатов</t>
  </si>
  <si>
    <t xml:space="preserve">                    от «   » декабря 2018 года № </t>
  </si>
  <si>
    <t>Источники финансирования дефицита городского бюджета на 2019 год</t>
  </si>
  <si>
    <t>2019 год</t>
  </si>
  <si>
    <t>Источники финансирования дефицита городского бюджета на 2020 год и на 2021 год</t>
  </si>
  <si>
    <t>2020 год</t>
  </si>
  <si>
    <t>2021 год</t>
  </si>
  <si>
    <t xml:space="preserve">от «   » декабря 2018 года № </t>
  </si>
  <si>
    <t>Получение кредитов от кредитных организаций бюджетами городских округов в валюте Российской Федерации</t>
  </si>
  <si>
    <t xml:space="preserve">                  ПРИЛОЖЕНИЕ №  1</t>
  </si>
  <si>
    <t>ПРИЛОЖЕНИЕ №  2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</si>
</sst>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000_р_._-;\-* #,##0.0000_р_._-;_-* &quot;-&quot;??_р_._-;_-@_-"/>
    <numFmt numFmtId="177" formatCode="_-* #,##0_р_._-;\-* #,##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0.0%"/>
    <numFmt numFmtId="181" formatCode="_-* #,##0.0_р_._-;\-* #,##0.0_р_._-;_-* &quot;-&quot;?_р_._-;_-@_-"/>
    <numFmt numFmtId="182" formatCode="_-* #,##0.0000000_р_._-;\-* #,##0.0000000_р_._-;_-* &quot;-&quot;??_р_._-;_-@_-"/>
    <numFmt numFmtId="183" formatCode="_-* #,##0.00000000_р_._-;\-* #,##0.00000000_р_._-;_-* &quot;-&quot;??_р_._-;_-@_-"/>
    <numFmt numFmtId="184" formatCode="_-* #,##0.000000000_р_._-;\-* #,##0.000000000_р_._-;_-* &quot;-&quot;??_р_._-;_-@_-"/>
    <numFmt numFmtId="185" formatCode="_-* #,##0.0000000000_р_._-;\-* #,##0.0000000000_р_._-;_-* &quot;-&quot;??_р_._-;_-@_-"/>
    <numFmt numFmtId="186" formatCode="_-* #,##0.00000000000_р_._-;\-* #,##0.00000000000_р_._-;_-* &quot;-&quot;??_р_._-;_-@_-"/>
    <numFmt numFmtId="187" formatCode="_-* #,##0.000000000000_р_._-;\-* #,##0.0000000000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0_р_._-;\-* #,##0.000_р_._-;_-* &quot;-&quot;???_р_._-;_-@_-"/>
    <numFmt numFmtId="193" formatCode="_-* #,##0.00000_р_._-;\-* #,##0.00000_р_._-;_-* &quot;-&quot;?????_р_._-;_-@_-"/>
    <numFmt numFmtId="194" formatCode="0.00000"/>
    <numFmt numFmtId="195" formatCode="#,##0.00_р_."/>
    <numFmt numFmtId="196" formatCode="000000"/>
    <numFmt numFmtId="197" formatCode="#,##0.000_р_."/>
    <numFmt numFmtId="198" formatCode="#,##0.0000_р_."/>
    <numFmt numFmtId="199" formatCode="#,##0.00000_р_."/>
    <numFmt numFmtId="200" formatCode="#,##0.000000_р_."/>
    <numFmt numFmtId="201" formatCode="#,##0.0000000_р_."/>
    <numFmt numFmtId="202" formatCode="#,##0.00000000_р_."/>
    <numFmt numFmtId="203" formatCode="#,##0.0_р_."/>
    <numFmt numFmtId="204" formatCode="#,##0_р_."/>
    <numFmt numFmtId="205" formatCode="#,##0.00000"/>
    <numFmt numFmtId="206" formatCode="#,##0.000"/>
    <numFmt numFmtId="207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7" fillId="0" borderId="0" xfId="0" applyFont="1" applyAlignment="1">
      <alignment/>
    </xf>
    <xf numFmtId="203" fontId="4" fillId="0" borderId="10" xfId="60" applyNumberFormat="1" applyFont="1" applyBorder="1" applyAlignment="1">
      <alignment horizontal="center"/>
    </xf>
    <xf numFmtId="203" fontId="3" fillId="0" borderId="10" xfId="60" applyNumberFormat="1" applyFont="1" applyBorder="1" applyAlignment="1">
      <alignment horizontal="center"/>
    </xf>
    <xf numFmtId="203" fontId="3" fillId="0" borderId="10" xfId="0" applyNumberFormat="1" applyFont="1" applyBorder="1" applyAlignment="1">
      <alignment horizontal="center"/>
    </xf>
    <xf numFmtId="199" fontId="4" fillId="0" borderId="10" xfId="6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19.375" style="1" customWidth="1"/>
    <col min="4" max="4" width="12.375" style="1" customWidth="1"/>
    <col min="5" max="5" width="10.75390625" style="1" bestFit="1" customWidth="1"/>
    <col min="6" max="16384" width="9.125" style="1" customWidth="1"/>
  </cols>
  <sheetData>
    <row r="1" spans="2:3" ht="15.75">
      <c r="B1" s="21" t="s">
        <v>74</v>
      </c>
      <c r="C1" s="21"/>
    </row>
    <row r="2" spans="2:3" ht="15.75">
      <c r="B2" s="21" t="s">
        <v>62</v>
      </c>
      <c r="C2" s="21"/>
    </row>
    <row r="3" spans="2:3" ht="15.75">
      <c r="B3" s="21" t="s">
        <v>59</v>
      </c>
      <c r="C3" s="21"/>
    </row>
    <row r="4" spans="2:3" ht="15.75">
      <c r="B4" s="21" t="s">
        <v>66</v>
      </c>
      <c r="C4" s="21"/>
    </row>
    <row r="5" ht="12.75" customHeight="1"/>
    <row r="6" spans="1:3" ht="13.5" customHeight="1">
      <c r="A6" s="23" t="s">
        <v>67</v>
      </c>
      <c r="B6" s="23"/>
      <c r="C6" s="23"/>
    </row>
    <row r="7" ht="15.75">
      <c r="C7" s="2" t="s">
        <v>56</v>
      </c>
    </row>
    <row r="8" spans="1:3" ht="32.25" customHeight="1">
      <c r="A8" s="6"/>
      <c r="B8" s="7" t="s">
        <v>12</v>
      </c>
      <c r="C8" s="8" t="s">
        <v>68</v>
      </c>
    </row>
    <row r="9" spans="1:3" ht="15.75">
      <c r="A9" s="9" t="s">
        <v>3</v>
      </c>
      <c r="B9" s="6"/>
      <c r="C9" s="16">
        <v>0</v>
      </c>
    </row>
    <row r="10" spans="1:5" ht="31.5">
      <c r="A10" s="10" t="s">
        <v>8</v>
      </c>
      <c r="B10" s="11" t="s">
        <v>1</v>
      </c>
      <c r="C10" s="16">
        <f>+C12+C17+C24+C33</f>
        <v>0</v>
      </c>
      <c r="E10" s="3"/>
    </row>
    <row r="11" spans="1:5" ht="15.75">
      <c r="A11" s="10" t="s">
        <v>44</v>
      </c>
      <c r="B11" s="11"/>
      <c r="C11" s="16"/>
      <c r="E11" s="3"/>
    </row>
    <row r="12" spans="1:3" ht="31.5">
      <c r="A12" s="10" t="s">
        <v>5</v>
      </c>
      <c r="B12" s="11" t="s">
        <v>58</v>
      </c>
      <c r="C12" s="16">
        <f>C13+C15</f>
        <v>-23943.880720000016</v>
      </c>
    </row>
    <row r="13" spans="1:3" ht="31.5">
      <c r="A13" s="12" t="s">
        <v>2</v>
      </c>
      <c r="B13" s="13" t="s">
        <v>57</v>
      </c>
      <c r="C13" s="17">
        <f>C14</f>
        <v>658884.90545</v>
      </c>
    </row>
    <row r="14" spans="1:3" ht="33" customHeight="1">
      <c r="A14" s="12" t="s">
        <v>73</v>
      </c>
      <c r="B14" s="13" t="s">
        <v>60</v>
      </c>
      <c r="C14" s="17">
        <v>658884.90545</v>
      </c>
    </row>
    <row r="15" spans="1:3" ht="31.5">
      <c r="A15" s="12" t="s">
        <v>0</v>
      </c>
      <c r="B15" s="13" t="s">
        <v>13</v>
      </c>
      <c r="C15" s="17">
        <f>C16</f>
        <v>-682828.78617</v>
      </c>
    </row>
    <row r="16" spans="1:3" ht="31.5">
      <c r="A16" s="12" t="s">
        <v>23</v>
      </c>
      <c r="B16" s="13" t="s">
        <v>61</v>
      </c>
      <c r="C16" s="17">
        <v>-682828.78617</v>
      </c>
    </row>
    <row r="17" spans="1:3" ht="31.5">
      <c r="A17" s="10" t="s">
        <v>10</v>
      </c>
      <c r="B17" s="11" t="s">
        <v>25</v>
      </c>
      <c r="C17" s="16">
        <f>C18+C21</f>
        <v>-9765</v>
      </c>
    </row>
    <row r="18" spans="1:3" ht="37.5" customHeight="1">
      <c r="A18" s="12" t="s">
        <v>24</v>
      </c>
      <c r="B18" s="13" t="s">
        <v>26</v>
      </c>
      <c r="C18" s="17">
        <f>C19</f>
        <v>72500</v>
      </c>
    </row>
    <row r="19" spans="1:3" ht="51.75" customHeight="1">
      <c r="A19" s="12" t="s">
        <v>46</v>
      </c>
      <c r="B19" s="13" t="s">
        <v>27</v>
      </c>
      <c r="C19" s="17">
        <f>+C20</f>
        <v>72500</v>
      </c>
    </row>
    <row r="20" spans="1:3" ht="81" customHeight="1">
      <c r="A20" s="12" t="s">
        <v>47</v>
      </c>
      <c r="B20" s="13" t="s">
        <v>27</v>
      </c>
      <c r="C20" s="17">
        <v>72500</v>
      </c>
    </row>
    <row r="21" spans="1:3" ht="45" customHeight="1">
      <c r="A21" s="12" t="s">
        <v>9</v>
      </c>
      <c r="B21" s="13" t="s">
        <v>28</v>
      </c>
      <c r="C21" s="17">
        <f>+C22</f>
        <v>-82265</v>
      </c>
    </row>
    <row r="22" spans="1:3" ht="50.25" customHeight="1">
      <c r="A22" s="12" t="s">
        <v>48</v>
      </c>
      <c r="B22" s="13" t="s">
        <v>29</v>
      </c>
      <c r="C22" s="17">
        <f>-9765+C23</f>
        <v>-82265</v>
      </c>
    </row>
    <row r="23" spans="1:3" ht="96.75" customHeight="1">
      <c r="A23" s="12" t="s">
        <v>49</v>
      </c>
      <c r="B23" s="13" t="s">
        <v>29</v>
      </c>
      <c r="C23" s="17">
        <v>-72500</v>
      </c>
    </row>
    <row r="24" spans="1:3" ht="31.5" hidden="1">
      <c r="A24" s="10" t="s">
        <v>45</v>
      </c>
      <c r="B24" s="11" t="s">
        <v>14</v>
      </c>
      <c r="C24" s="19">
        <f>C26+C30</f>
        <v>0</v>
      </c>
    </row>
    <row r="25" spans="1:3" ht="16.5" customHeight="1" hidden="1">
      <c r="A25" s="12" t="s">
        <v>30</v>
      </c>
      <c r="B25" s="13" t="s">
        <v>31</v>
      </c>
      <c r="C25" s="17"/>
    </row>
    <row r="26" spans="1:3" ht="15.75" customHeight="1" hidden="1">
      <c r="A26" s="12" t="s">
        <v>32</v>
      </c>
      <c r="B26" s="13" t="s">
        <v>33</v>
      </c>
      <c r="C26" s="17">
        <f>C27</f>
        <v>0</v>
      </c>
    </row>
    <row r="27" spans="1:3" ht="15.75" customHeight="1" hidden="1">
      <c r="A27" s="12" t="s">
        <v>34</v>
      </c>
      <c r="B27" s="13" t="s">
        <v>35</v>
      </c>
      <c r="C27" s="17">
        <f>C28</f>
        <v>0</v>
      </c>
    </row>
    <row r="28" spans="1:3" ht="33.75" customHeight="1" hidden="1">
      <c r="A28" s="12" t="s">
        <v>4</v>
      </c>
      <c r="B28" s="13" t="s">
        <v>15</v>
      </c>
      <c r="C28" s="17"/>
    </row>
    <row r="29" spans="1:3" ht="15.75" customHeight="1" hidden="1">
      <c r="A29" s="12" t="s">
        <v>36</v>
      </c>
      <c r="B29" s="13" t="s">
        <v>37</v>
      </c>
      <c r="C29" s="17"/>
    </row>
    <row r="30" spans="1:3" ht="20.25" customHeight="1" hidden="1">
      <c r="A30" s="12" t="s">
        <v>38</v>
      </c>
      <c r="B30" s="13" t="s">
        <v>39</v>
      </c>
      <c r="C30" s="17">
        <f>C31</f>
        <v>0</v>
      </c>
    </row>
    <row r="31" spans="1:3" ht="18.75" customHeight="1" hidden="1">
      <c r="A31" s="12" t="s">
        <v>40</v>
      </c>
      <c r="B31" s="13" t="s">
        <v>41</v>
      </c>
      <c r="C31" s="17">
        <f>C32</f>
        <v>0</v>
      </c>
    </row>
    <row r="32" spans="1:3" ht="33.75" customHeight="1" hidden="1">
      <c r="A32" s="12" t="s">
        <v>42</v>
      </c>
      <c r="B32" s="13" t="s">
        <v>43</v>
      </c>
      <c r="C32" s="17"/>
    </row>
    <row r="33" spans="1:3" ht="30.75" customHeight="1">
      <c r="A33" s="10" t="s">
        <v>11</v>
      </c>
      <c r="B33" s="11" t="s">
        <v>16</v>
      </c>
      <c r="C33" s="16">
        <f>C38+C34</f>
        <v>33708.88072</v>
      </c>
    </row>
    <row r="34" spans="1:3" ht="15" customHeight="1" hidden="1">
      <c r="A34" s="12" t="s">
        <v>18</v>
      </c>
      <c r="B34" s="13" t="s">
        <v>17</v>
      </c>
      <c r="C34" s="17">
        <f>C35</f>
        <v>0</v>
      </c>
    </row>
    <row r="35" spans="1:3" ht="31.5" hidden="1">
      <c r="A35" s="12" t="s">
        <v>6</v>
      </c>
      <c r="B35" s="13" t="s">
        <v>19</v>
      </c>
      <c r="C35" s="18">
        <f>C36</f>
        <v>0</v>
      </c>
    </row>
    <row r="36" spans="1:3" ht="101.25" customHeight="1" hidden="1">
      <c r="A36" s="14" t="s">
        <v>20</v>
      </c>
      <c r="B36" s="13" t="s">
        <v>21</v>
      </c>
      <c r="C36" s="18">
        <f>C37</f>
        <v>0</v>
      </c>
    </row>
    <row r="37" spans="1:3" ht="98.25" customHeight="1" hidden="1">
      <c r="A37" s="14" t="s">
        <v>7</v>
      </c>
      <c r="B37" s="13" t="s">
        <v>22</v>
      </c>
      <c r="C37" s="18"/>
    </row>
    <row r="38" spans="1:3" ht="31.5">
      <c r="A38" s="12" t="s">
        <v>51</v>
      </c>
      <c r="B38" s="13" t="s">
        <v>50</v>
      </c>
      <c r="C38" s="18">
        <f>C39</f>
        <v>33708.88072</v>
      </c>
    </row>
    <row r="39" spans="1:3" ht="31.5" customHeight="1">
      <c r="A39" s="12" t="s">
        <v>52</v>
      </c>
      <c r="B39" s="13" t="s">
        <v>53</v>
      </c>
      <c r="C39" s="18">
        <f>C40</f>
        <v>33708.88072</v>
      </c>
    </row>
    <row r="40" spans="1:4" ht="31.5" customHeight="1">
      <c r="A40" s="12" t="s">
        <v>54</v>
      </c>
      <c r="B40" s="13" t="s">
        <v>55</v>
      </c>
      <c r="C40" s="18">
        <v>33708.88072</v>
      </c>
      <c r="D40" s="15"/>
    </row>
    <row r="41" spans="1:2" ht="16.5" customHeight="1">
      <c r="A41" s="22" t="s">
        <v>63</v>
      </c>
      <c r="B41" s="22"/>
    </row>
    <row r="42" ht="15" customHeight="1">
      <c r="A42" s="5"/>
    </row>
    <row r="43" ht="15.75">
      <c r="A43" s="4"/>
    </row>
    <row r="44" ht="15.75">
      <c r="A44" s="4"/>
    </row>
  </sheetData>
  <sheetProtection/>
  <mergeCells count="6">
    <mergeCell ref="B1:C1"/>
    <mergeCell ref="B2:C2"/>
    <mergeCell ref="A41:B41"/>
    <mergeCell ref="A6:C6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2" sqref="C2:D2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18.375" style="1" customWidth="1"/>
    <col min="4" max="4" width="18.75390625" style="1" customWidth="1"/>
    <col min="5" max="5" width="10.75390625" style="1" bestFit="1" customWidth="1"/>
    <col min="6" max="16384" width="9.125" style="1" customWidth="1"/>
  </cols>
  <sheetData>
    <row r="1" spans="2:4" ht="15.75">
      <c r="B1" s="20"/>
      <c r="C1" s="21" t="s">
        <v>75</v>
      </c>
      <c r="D1" s="21"/>
    </row>
    <row r="2" spans="2:4" ht="15.75">
      <c r="B2" s="20"/>
      <c r="C2" s="21" t="s">
        <v>64</v>
      </c>
      <c r="D2" s="21"/>
    </row>
    <row r="3" spans="2:4" ht="15.75">
      <c r="B3" s="20"/>
      <c r="C3" s="21" t="s">
        <v>65</v>
      </c>
      <c r="D3" s="21"/>
    </row>
    <row r="4" spans="2:4" ht="15.75">
      <c r="B4" s="20"/>
      <c r="C4" s="21" t="s">
        <v>72</v>
      </c>
      <c r="D4" s="21"/>
    </row>
    <row r="5" spans="3:4" ht="12.75" customHeight="1">
      <c r="C5" s="21"/>
      <c r="D5" s="21"/>
    </row>
    <row r="6" spans="1:3" ht="13.5" customHeight="1">
      <c r="A6" s="23" t="s">
        <v>69</v>
      </c>
      <c r="B6" s="23"/>
      <c r="C6" s="23"/>
    </row>
    <row r="7" spans="3:4" ht="15.75">
      <c r="C7" s="2"/>
      <c r="D7" s="2" t="s">
        <v>56</v>
      </c>
    </row>
    <row r="8" spans="1:4" ht="32.25" customHeight="1">
      <c r="A8" s="6"/>
      <c r="B8" s="7" t="s">
        <v>12</v>
      </c>
      <c r="C8" s="8" t="s">
        <v>70</v>
      </c>
      <c r="D8" s="8" t="s">
        <v>71</v>
      </c>
    </row>
    <row r="9" spans="1:4" ht="15.75">
      <c r="A9" s="9" t="s">
        <v>3</v>
      </c>
      <c r="B9" s="6"/>
      <c r="C9" s="16">
        <v>0</v>
      </c>
      <c r="D9" s="16">
        <v>0</v>
      </c>
    </row>
    <row r="10" spans="1:5" ht="31.5">
      <c r="A10" s="10" t="s">
        <v>8</v>
      </c>
      <c r="B10" s="11" t="s">
        <v>1</v>
      </c>
      <c r="C10" s="16">
        <f>+C12+C17+C24+C33</f>
        <v>0</v>
      </c>
      <c r="D10" s="16">
        <f>+D12+D17+D24+D33</f>
        <v>1.0186340659856796E-10</v>
      </c>
      <c r="E10" s="3"/>
    </row>
    <row r="11" spans="1:5" ht="15.75">
      <c r="A11" s="10" t="s">
        <v>44</v>
      </c>
      <c r="B11" s="11"/>
      <c r="C11" s="16"/>
      <c r="D11" s="16"/>
      <c r="E11" s="3"/>
    </row>
    <row r="12" spans="1:4" ht="31.5">
      <c r="A12" s="10" t="s">
        <v>5</v>
      </c>
      <c r="B12" s="11" t="s">
        <v>58</v>
      </c>
      <c r="C12" s="16">
        <f>C13+C15</f>
        <v>-23736.533270000014</v>
      </c>
      <c r="D12" s="16">
        <f>D13+D15</f>
        <v>563.466730000102</v>
      </c>
    </row>
    <row r="13" spans="1:4" ht="31.5">
      <c r="A13" s="12" t="s">
        <v>2</v>
      </c>
      <c r="B13" s="13" t="s">
        <v>57</v>
      </c>
      <c r="C13" s="17">
        <f>C14</f>
        <v>635148.37218</v>
      </c>
      <c r="D13" s="17">
        <f>D14</f>
        <v>635711.83891</v>
      </c>
    </row>
    <row r="14" spans="1:4" ht="33" customHeight="1">
      <c r="A14" s="12" t="s">
        <v>73</v>
      </c>
      <c r="B14" s="13" t="s">
        <v>60</v>
      </c>
      <c r="C14" s="17">
        <v>635148.37218</v>
      </c>
      <c r="D14" s="17">
        <v>635711.83891</v>
      </c>
    </row>
    <row r="15" spans="1:4" ht="31.5">
      <c r="A15" s="12" t="s">
        <v>0</v>
      </c>
      <c r="B15" s="13" t="s">
        <v>13</v>
      </c>
      <c r="C15" s="17">
        <f>C16</f>
        <v>-658884.90545</v>
      </c>
      <c r="D15" s="17">
        <f>D16</f>
        <v>-635148.37218</v>
      </c>
    </row>
    <row r="16" spans="1:4" ht="31.5">
      <c r="A16" s="12" t="s">
        <v>23</v>
      </c>
      <c r="B16" s="13" t="s">
        <v>61</v>
      </c>
      <c r="C16" s="17">
        <v>-658884.90545</v>
      </c>
      <c r="D16" s="17">
        <v>-635148.37218</v>
      </c>
    </row>
    <row r="17" spans="1:4" ht="31.5">
      <c r="A17" s="10" t="s">
        <v>10</v>
      </c>
      <c r="B17" s="11" t="s">
        <v>25</v>
      </c>
      <c r="C17" s="16">
        <f>C18+C21</f>
        <v>0</v>
      </c>
      <c r="D17" s="16">
        <f>D18+D21</f>
        <v>-24300</v>
      </c>
    </row>
    <row r="18" spans="1:4" ht="37.5" customHeight="1">
      <c r="A18" s="12" t="s">
        <v>24</v>
      </c>
      <c r="B18" s="13" t="s">
        <v>26</v>
      </c>
      <c r="C18" s="17">
        <f>C19</f>
        <v>75000</v>
      </c>
      <c r="D18" s="17">
        <f>D19</f>
        <v>77500</v>
      </c>
    </row>
    <row r="19" spans="1:4" ht="51.75" customHeight="1">
      <c r="A19" s="12" t="s">
        <v>46</v>
      </c>
      <c r="B19" s="13" t="s">
        <v>27</v>
      </c>
      <c r="C19" s="17">
        <f>+C20</f>
        <v>75000</v>
      </c>
      <c r="D19" s="17">
        <f>+D20</f>
        <v>77500</v>
      </c>
    </row>
    <row r="20" spans="1:4" ht="81" customHeight="1">
      <c r="A20" s="12" t="s">
        <v>47</v>
      </c>
      <c r="B20" s="13" t="s">
        <v>27</v>
      </c>
      <c r="C20" s="17">
        <v>75000</v>
      </c>
      <c r="D20" s="17">
        <v>77500</v>
      </c>
    </row>
    <row r="21" spans="1:4" ht="45" customHeight="1">
      <c r="A21" s="12" t="s">
        <v>9</v>
      </c>
      <c r="B21" s="13" t="s">
        <v>28</v>
      </c>
      <c r="C21" s="17">
        <f>+C22</f>
        <v>-75000</v>
      </c>
      <c r="D21" s="17">
        <f>+D22</f>
        <v>-101800</v>
      </c>
    </row>
    <row r="22" spans="1:4" ht="50.25" customHeight="1">
      <c r="A22" s="12" t="s">
        <v>48</v>
      </c>
      <c r="B22" s="13" t="s">
        <v>29</v>
      </c>
      <c r="C22" s="17">
        <f>0+C23</f>
        <v>-75000</v>
      </c>
      <c r="D22" s="17">
        <f>-24300+D23</f>
        <v>-101800</v>
      </c>
    </row>
    <row r="23" spans="1:4" ht="96.75" customHeight="1">
      <c r="A23" s="12" t="s">
        <v>49</v>
      </c>
      <c r="B23" s="13" t="s">
        <v>29</v>
      </c>
      <c r="C23" s="17">
        <v>-75000</v>
      </c>
      <c r="D23" s="17">
        <v>-77500</v>
      </c>
    </row>
    <row r="24" spans="1:4" ht="31.5" hidden="1">
      <c r="A24" s="10" t="s">
        <v>45</v>
      </c>
      <c r="B24" s="11" t="s">
        <v>14</v>
      </c>
      <c r="C24" s="19">
        <f>C26+C30</f>
        <v>0</v>
      </c>
      <c r="D24" s="19">
        <f>D26+D30</f>
        <v>0</v>
      </c>
    </row>
    <row r="25" spans="1:4" ht="16.5" customHeight="1" hidden="1">
      <c r="A25" s="12" t="s">
        <v>30</v>
      </c>
      <c r="B25" s="13" t="s">
        <v>31</v>
      </c>
      <c r="C25" s="17"/>
      <c r="D25" s="17"/>
    </row>
    <row r="26" spans="1:4" ht="15.75" customHeight="1" hidden="1">
      <c r="A26" s="12" t="s">
        <v>32</v>
      </c>
      <c r="B26" s="13" t="s">
        <v>33</v>
      </c>
      <c r="C26" s="17">
        <f>C27</f>
        <v>0</v>
      </c>
      <c r="D26" s="17">
        <f>D27</f>
        <v>0</v>
      </c>
    </row>
    <row r="27" spans="1:4" ht="15.75" customHeight="1" hidden="1">
      <c r="A27" s="12" t="s">
        <v>34</v>
      </c>
      <c r="B27" s="13" t="s">
        <v>35</v>
      </c>
      <c r="C27" s="17">
        <f>C28</f>
        <v>0</v>
      </c>
      <c r="D27" s="17">
        <f>D28</f>
        <v>0</v>
      </c>
    </row>
    <row r="28" spans="1:4" ht="33.75" customHeight="1" hidden="1">
      <c r="A28" s="12" t="s">
        <v>4</v>
      </c>
      <c r="B28" s="13" t="s">
        <v>15</v>
      </c>
      <c r="C28" s="17"/>
      <c r="D28" s="17"/>
    </row>
    <row r="29" spans="1:4" ht="15.75" customHeight="1" hidden="1">
      <c r="A29" s="12" t="s">
        <v>36</v>
      </c>
      <c r="B29" s="13" t="s">
        <v>37</v>
      </c>
      <c r="C29" s="17"/>
      <c r="D29" s="17"/>
    </row>
    <row r="30" spans="1:4" ht="20.25" customHeight="1" hidden="1">
      <c r="A30" s="12" t="s">
        <v>38</v>
      </c>
      <c r="B30" s="13" t="s">
        <v>39</v>
      </c>
      <c r="C30" s="17">
        <f>C31</f>
        <v>0</v>
      </c>
      <c r="D30" s="17">
        <f>D31</f>
        <v>0</v>
      </c>
    </row>
    <row r="31" spans="1:4" ht="18.75" customHeight="1" hidden="1">
      <c r="A31" s="12" t="s">
        <v>40</v>
      </c>
      <c r="B31" s="13" t="s">
        <v>41</v>
      </c>
      <c r="C31" s="17">
        <f>C32</f>
        <v>0</v>
      </c>
      <c r="D31" s="17">
        <f>D32</f>
        <v>0</v>
      </c>
    </row>
    <row r="32" spans="1:4" ht="33.75" customHeight="1" hidden="1">
      <c r="A32" s="12" t="s">
        <v>42</v>
      </c>
      <c r="B32" s="13" t="s">
        <v>43</v>
      </c>
      <c r="C32" s="17"/>
      <c r="D32" s="17"/>
    </row>
    <row r="33" spans="1:4" ht="30.75" customHeight="1">
      <c r="A33" s="10" t="s">
        <v>11</v>
      </c>
      <c r="B33" s="11" t="s">
        <v>16</v>
      </c>
      <c r="C33" s="16">
        <f>C38+C34</f>
        <v>23736.53327</v>
      </c>
      <c r="D33" s="16">
        <f>D38+D34</f>
        <v>23736.53327</v>
      </c>
    </row>
    <row r="34" spans="1:4" ht="15" customHeight="1" hidden="1">
      <c r="A34" s="12" t="s">
        <v>18</v>
      </c>
      <c r="B34" s="13" t="s">
        <v>17</v>
      </c>
      <c r="C34" s="17">
        <f aca="true" t="shared" si="0" ref="C34:D36">C35</f>
        <v>0</v>
      </c>
      <c r="D34" s="17">
        <f t="shared" si="0"/>
        <v>0</v>
      </c>
    </row>
    <row r="35" spans="1:4" ht="31.5" hidden="1">
      <c r="A35" s="12" t="s">
        <v>6</v>
      </c>
      <c r="B35" s="13" t="s">
        <v>19</v>
      </c>
      <c r="C35" s="18">
        <f t="shared" si="0"/>
        <v>0</v>
      </c>
      <c r="D35" s="18">
        <f t="shared" si="0"/>
        <v>0</v>
      </c>
    </row>
    <row r="36" spans="1:4" ht="101.25" customHeight="1" hidden="1">
      <c r="A36" s="14" t="s">
        <v>20</v>
      </c>
      <c r="B36" s="13" t="s">
        <v>21</v>
      </c>
      <c r="C36" s="18">
        <f t="shared" si="0"/>
        <v>0</v>
      </c>
      <c r="D36" s="18">
        <f t="shared" si="0"/>
        <v>0</v>
      </c>
    </row>
    <row r="37" spans="1:4" ht="98.25" customHeight="1" hidden="1">
      <c r="A37" s="14" t="s">
        <v>7</v>
      </c>
      <c r="B37" s="13" t="s">
        <v>22</v>
      </c>
      <c r="C37" s="18"/>
      <c r="D37" s="18"/>
    </row>
    <row r="38" spans="1:4" ht="31.5">
      <c r="A38" s="12" t="s">
        <v>51</v>
      </c>
      <c r="B38" s="13" t="s">
        <v>50</v>
      </c>
      <c r="C38" s="18">
        <f>C39</f>
        <v>23736.53327</v>
      </c>
      <c r="D38" s="18">
        <f>D39</f>
        <v>23736.53327</v>
      </c>
    </row>
    <row r="39" spans="1:4" ht="31.5" customHeight="1">
      <c r="A39" s="12" t="s">
        <v>52</v>
      </c>
      <c r="B39" s="13" t="s">
        <v>53</v>
      </c>
      <c r="C39" s="18">
        <f>C40</f>
        <v>23736.53327</v>
      </c>
      <c r="D39" s="18">
        <f>D40</f>
        <v>23736.53327</v>
      </c>
    </row>
    <row r="40" spans="1:4" ht="31.5" customHeight="1">
      <c r="A40" s="12" t="s">
        <v>54</v>
      </c>
      <c r="B40" s="13" t="s">
        <v>55</v>
      </c>
      <c r="C40" s="18">
        <v>23736.53327</v>
      </c>
      <c r="D40" s="18">
        <v>23736.53327</v>
      </c>
    </row>
    <row r="41" spans="1:2" ht="16.5" customHeight="1">
      <c r="A41" s="22" t="s">
        <v>63</v>
      </c>
      <c r="B41" s="22"/>
    </row>
    <row r="42" ht="15" customHeight="1">
      <c r="A42" s="5"/>
    </row>
    <row r="43" ht="15.75">
      <c r="A43" s="4"/>
    </row>
    <row r="44" ht="15.75">
      <c r="A44" s="4"/>
    </row>
  </sheetData>
  <sheetProtection/>
  <mergeCells count="7">
    <mergeCell ref="C5:D5"/>
    <mergeCell ref="A6:C6"/>
    <mergeCell ref="A41:B41"/>
    <mergeCell ref="C1:D1"/>
    <mergeCell ref="C2:D2"/>
    <mergeCell ref="C3:D3"/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2018-06-25T08:53:53Z</cp:lastPrinted>
  <dcterms:created xsi:type="dcterms:W3CDTF">2004-09-27T04:28:16Z</dcterms:created>
  <dcterms:modified xsi:type="dcterms:W3CDTF">2018-10-24T07:13:32Z</dcterms:modified>
  <cp:category/>
  <cp:version/>
  <cp:contentType/>
  <cp:contentStatus/>
</cp:coreProperties>
</file>