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18" activeTab="0"/>
  </bookViews>
  <sheets>
    <sheet name="Результаты ." sheetId="1" r:id="rId1"/>
    <sheet name="Командные итоги" sheetId="2" r:id="rId2"/>
  </sheets>
  <definedNames>
    <definedName name="_xlnm.Print_Area" localSheetId="1">'Командные итоги'!$A$1:$T$21</definedName>
    <definedName name="_xlnm.Print_Area" localSheetId="0">'Результаты .'!$A$1:$P$140</definedName>
  </definedNames>
  <calcPr fullCalcOnLoad="1"/>
</workbook>
</file>

<file path=xl/sharedStrings.xml><?xml version="1.0" encoding="utf-8"?>
<sst xmlns="http://schemas.openxmlformats.org/spreadsheetml/2006/main" count="289" uniqueCount="138">
  <si>
    <t>место</t>
  </si>
  <si>
    <t>очки</t>
  </si>
  <si>
    <t>Водоканал</t>
  </si>
  <si>
    <t>ГАГУ</t>
  </si>
  <si>
    <t>Дорожник</t>
  </si>
  <si>
    <t>№</t>
  </si>
  <si>
    <t>Политехколледж</t>
  </si>
  <si>
    <t>Нацбанк</t>
  </si>
  <si>
    <t>Ростелеком</t>
  </si>
  <si>
    <t>Админ</t>
  </si>
  <si>
    <t>женщины</t>
  </si>
  <si>
    <t>мужчины</t>
  </si>
  <si>
    <t>Организации</t>
  </si>
  <si>
    <t>ОМВД</t>
  </si>
  <si>
    <t>МЧС</t>
  </si>
  <si>
    <t>ОФСИН</t>
  </si>
  <si>
    <t>ИП "Годов"</t>
  </si>
  <si>
    <t>Налоговая</t>
  </si>
  <si>
    <t>до 27</t>
  </si>
  <si>
    <t>28-34</t>
  </si>
  <si>
    <t>35-39</t>
  </si>
  <si>
    <t>40-44</t>
  </si>
  <si>
    <t>45-49</t>
  </si>
  <si>
    <t>50-54</t>
  </si>
  <si>
    <t>55-59</t>
  </si>
  <si>
    <t>60и ст.</t>
  </si>
  <si>
    <t>Командное первенство зимний полиатлон Спартакиада трудовых коллективов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</si>
  <si>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</si>
  <si>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</si>
  <si>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</si>
  <si>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</si>
  <si>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</si>
  <si>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</si>
  <si>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</si>
  <si>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</si>
  <si>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Очки
командн.</t>
  </si>
  <si>
    <t>стрельба</t>
  </si>
  <si>
    <t>гимнастика</t>
  </si>
  <si>
    <t>лыжные гонки</t>
  </si>
  <si>
    <t>результат</t>
  </si>
  <si>
    <t>Ефимова Надежда</t>
  </si>
  <si>
    <t>Водолеева Вера</t>
  </si>
  <si>
    <t>Ушакова Татьяна</t>
  </si>
  <si>
    <t>Главный судья________________________________</t>
  </si>
  <si>
    <t>Секретарь_____________________________________________</t>
  </si>
  <si>
    <t>Нац.Банк</t>
  </si>
  <si>
    <t>Коргина Людмила</t>
  </si>
  <si>
    <t>Кошкина Александра</t>
  </si>
  <si>
    <t xml:space="preserve">
Очки
командн.</t>
  </si>
  <si>
    <t>Таканаков Александр</t>
  </si>
  <si>
    <t>ГАГПК</t>
  </si>
  <si>
    <t>Талпа Кирилл</t>
  </si>
  <si>
    <t>Тозыяков Анатолий</t>
  </si>
  <si>
    <t>Гл. судья                                                        Шатин О.А.</t>
  </si>
  <si>
    <t>Акчин Дмитрий</t>
  </si>
  <si>
    <t>Жигалин Сергей</t>
  </si>
  <si>
    <t>Никольченко Александр</t>
  </si>
  <si>
    <t>Яраскин Вячеслав</t>
  </si>
  <si>
    <t>Тюхтенев Александр</t>
  </si>
  <si>
    <t>Обухов Олег</t>
  </si>
  <si>
    <t>Кызылов Василий</t>
  </si>
  <si>
    <t>Сапетин Федор</t>
  </si>
  <si>
    <t>Увачев Александр</t>
  </si>
  <si>
    <t>Дьяченко Николай</t>
  </si>
  <si>
    <t>Годов Евгений</t>
  </si>
  <si>
    <t>Администрация</t>
  </si>
  <si>
    <t>Рехтина Анна</t>
  </si>
  <si>
    <t>Мочалкина Надежда</t>
  </si>
  <si>
    <t>Дударева Надежда</t>
  </si>
  <si>
    <t>Маматова Александра</t>
  </si>
  <si>
    <t>Ковязина Мария</t>
  </si>
  <si>
    <t>Ломакина Юлия</t>
  </si>
  <si>
    <t>Манеева Татьяна</t>
  </si>
  <si>
    <t>финиш</t>
  </si>
  <si>
    <t>старт</t>
  </si>
  <si>
    <t>время чистое</t>
  </si>
  <si>
    <t xml:space="preserve">Зачет по сумме пяти  лучших результатов </t>
  </si>
  <si>
    <r>
      <t xml:space="preserve">ПРОТОКОЛ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15, 16 февраля 2020 г.
</t>
    </r>
  </si>
  <si>
    <t>ЖЕНЩИНЫ до 27 лет  (2002-1993)</t>
  </si>
  <si>
    <t>ЖЕНЩИНЫ 28-34 лет  (1992-1986)</t>
  </si>
  <si>
    <t>ЖЕНЩИНЫ 35-39 лет  (1985-1981)</t>
  </si>
  <si>
    <t>ЖЕНЩИНЫ 40-44 лет  (1980 -1976)</t>
  </si>
  <si>
    <t>ЖЕНЩИНЫ 45-49 лет  (1975 -1971)</t>
  </si>
  <si>
    <t>ЖЕНЩИНЫ 50-54 лет  (1970-1966г.р.)</t>
  </si>
  <si>
    <t>ЖЕНЩИНЫ 55-59 лет  (1965-1961г.р.)</t>
  </si>
  <si>
    <r>
      <t>ПРОТОКОЛ
соревнований по ПОЛИАТЛОНУ в зачёт Спартакиады трудовых коллективов г.Горно-Алтайска, 15-16 февраля 2020 г.</t>
    </r>
    <r>
      <rPr>
        <sz val="16"/>
        <rFont val="Times New Roman"/>
        <family val="1"/>
      </rPr>
      <t xml:space="preserve">
</t>
    </r>
  </si>
  <si>
    <t>Мужчины до 27 лет  (2002-1993)</t>
  </si>
  <si>
    <t>Мужчины 28-34 лет  (1992-1986)</t>
  </si>
  <si>
    <t>Мужчины 35-39 лет  (1985-1981)</t>
  </si>
  <si>
    <t>Мужчины 40-44 лет  (1980-1976)</t>
  </si>
  <si>
    <t>Мужчины 45 - 49 лет (1974-1971г.р.)</t>
  </si>
  <si>
    <t xml:space="preserve">Мужчины 50-54 лет (1970-1966г.р.) </t>
  </si>
  <si>
    <t xml:space="preserve">Мужчины 55-59 лет (1965-1961 г.р.) </t>
  </si>
  <si>
    <t>Мужчины 60 лет и старше  (1960-ст.)</t>
  </si>
  <si>
    <r>
      <t>ПРОТОКОЛ</t>
    </r>
    <r>
      <rPr>
        <b/>
        <sz val="10"/>
        <rFont val="Times New Roman"/>
        <family val="1"/>
      </rPr>
      <t xml:space="preserve">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15-16 февраля 2020 г.
</t>
    </r>
  </si>
  <si>
    <t>Гутова Ирина</t>
  </si>
  <si>
    <t>МРСК "Сибирь"</t>
  </si>
  <si>
    <t>Козлова Елена</t>
  </si>
  <si>
    <t>Зацаринная Ольга</t>
  </si>
  <si>
    <t>Тюлентин Дмитрий</t>
  </si>
  <si>
    <t>Копылов Александр</t>
  </si>
  <si>
    <t>Чистов Андрей</t>
  </si>
  <si>
    <t>Попов Дмитрий</t>
  </si>
  <si>
    <t>Загребова Татьяна</t>
  </si>
  <si>
    <t>Чабыков Марат</t>
  </si>
  <si>
    <t>Унжаков Николай</t>
  </si>
  <si>
    <t>Рыбаков Аркадий</t>
  </si>
  <si>
    <t>Тарабрина Юлия</t>
  </si>
  <si>
    <t>Гужавин  Александр</t>
  </si>
  <si>
    <t>Чичканов Степан</t>
  </si>
  <si>
    <t>Вальтер Иван</t>
  </si>
  <si>
    <t>Захаров Игорь</t>
  </si>
  <si>
    <t>Кучуков Тимур</t>
  </si>
  <si>
    <t>Вавилов Вячеслав</t>
  </si>
  <si>
    <t>Головина Ксения</t>
  </si>
  <si>
    <t>Веркина Екатерина</t>
  </si>
  <si>
    <t>Бородин Дмитрий</t>
  </si>
  <si>
    <t>Альчин Аткыр</t>
  </si>
  <si>
    <t>Дьяченко Александр</t>
  </si>
  <si>
    <t>Ковязин Андрей</t>
  </si>
  <si>
    <t>Сидоров Сергей</t>
  </si>
  <si>
    <t>Кочеева Вера</t>
  </si>
  <si>
    <t>Беликова Марина</t>
  </si>
  <si>
    <t>1-ой день</t>
  </si>
  <si>
    <t>2-ый день</t>
  </si>
  <si>
    <t>Дубень Наталья</t>
  </si>
  <si>
    <t>Мискин Алексей</t>
  </si>
  <si>
    <t>Санникова Татьяна</t>
  </si>
  <si>
    <t>Нурсалканов Нуркен</t>
  </si>
  <si>
    <t>н/я</t>
  </si>
  <si>
    <t>Кудрявцев Михаил</t>
  </si>
  <si>
    <t>Усманов Исмаилхаджа</t>
  </si>
  <si>
    <t>1,2,3</t>
  </si>
  <si>
    <t>1</t>
  </si>
  <si>
    <t>2</t>
  </si>
  <si>
    <t>3</t>
  </si>
  <si>
    <t>4</t>
  </si>
  <si>
    <t>в/к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</si>
</sst>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0000\-0000"/>
    <numFmt numFmtId="174" formatCode="dd/mm/yy\ h:mm;@"/>
    <numFmt numFmtId="175" formatCode="[$-FC19]d\ mmmm\ yyyy\ &quot;г.&quot;"/>
    <numFmt numFmtId="176" formatCode="h:mm:ss;@"/>
    <numFmt numFmtId="177" formatCode="[$-409]h:mm\ AM/PM;@"/>
    <numFmt numFmtId="178" formatCode="mm:ss.0;@"/>
    <numFmt numFmtId="179" formatCode="[$-F400]h:mm:ss\ AM/PM"/>
    <numFmt numFmtId="180" formatCode="[h]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€-2]\ * #,##0.00_-;\-[$€-2]\ * #,##0.00_-;_-[$€-2]\ * &quot;-&quot;??_-;_-@_-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5" fontId="33" fillId="0" borderId="0" xfId="0" applyNumberFormat="1" applyFont="1" applyAlignment="1">
      <alignment horizontal="center"/>
    </xf>
    <xf numFmtId="0" fontId="28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2" fillId="24" borderId="20" xfId="0" applyFont="1" applyFill="1" applyBorder="1" applyAlignment="1">
      <alignment horizontal="center"/>
    </xf>
    <xf numFmtId="0" fontId="27" fillId="0" borderId="17" xfId="0" applyFont="1" applyBorder="1" applyAlignment="1">
      <alignment/>
    </xf>
    <xf numFmtId="0" fontId="3" fillId="24" borderId="10" xfId="0" applyFont="1" applyFill="1" applyBorder="1" applyAlignment="1">
      <alignment/>
    </xf>
    <xf numFmtId="180" fontId="33" fillId="0" borderId="10" xfId="0" applyNumberFormat="1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24" borderId="12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left"/>
    </xf>
    <xf numFmtId="180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24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6" fillId="24" borderId="10" xfId="0" applyFont="1" applyFill="1" applyBorder="1" applyAlignment="1">
      <alignment horizontal="left"/>
    </xf>
    <xf numFmtId="49" fontId="35" fillId="0" borderId="10" xfId="0" applyNumberFormat="1" applyFont="1" applyBorder="1" applyAlignment="1">
      <alignment horizontal="left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24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24" borderId="22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180" fontId="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35" fillId="24" borderId="17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left"/>
    </xf>
    <xf numFmtId="0" fontId="36" fillId="24" borderId="17" xfId="0" applyFont="1" applyFill="1" applyBorder="1" applyAlignment="1">
      <alignment horizontal="left"/>
    </xf>
    <xf numFmtId="0" fontId="35" fillId="24" borderId="17" xfId="0" applyFont="1" applyFill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49" fontId="35" fillId="0" borderId="17" xfId="0" applyNumberFormat="1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45" fontId="28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5" fontId="28" fillId="0" borderId="11" xfId="0" applyNumberFormat="1" applyFont="1" applyBorder="1" applyAlignment="1">
      <alignment horizontal="center" vertical="center"/>
    </xf>
    <xf numFmtId="45" fontId="28" fillId="0" borderId="21" xfId="0" applyNumberFormat="1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0" fillId="0" borderId="26" xfId="0" applyFont="1" applyBorder="1" applyAlignment="1">
      <alignment horizontal="center" wrapText="1"/>
    </xf>
    <xf numFmtId="0" fontId="31" fillId="0" borderId="26" xfId="0" applyFont="1" applyBorder="1" applyAlignment="1">
      <alignment horizontal="center" wrapText="1"/>
    </xf>
    <xf numFmtId="0" fontId="28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 textRotation="90" wrapText="1"/>
    </xf>
    <xf numFmtId="49" fontId="27" fillId="0" borderId="27" xfId="0" applyNumberFormat="1" applyFont="1" applyBorder="1" applyAlignment="1">
      <alignment horizontal="center" vertical="center" textRotation="90" wrapText="1"/>
    </xf>
    <xf numFmtId="49" fontId="27" fillId="0" borderId="12" xfId="0" applyNumberFormat="1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27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textRotation="90" wrapText="1"/>
    </xf>
    <xf numFmtId="0" fontId="27" fillId="0" borderId="1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8" fillId="24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0</xdr:rowOff>
    </xdr:from>
    <xdr:to>
      <xdr:col>1</xdr:col>
      <xdr:colOff>66675</xdr:colOff>
      <xdr:row>17</xdr:row>
      <xdr:rowOff>0</xdr:rowOff>
    </xdr:to>
    <xdr:sp>
      <xdr:nvSpPr>
        <xdr:cNvPr id="1" name="Oval 1"/>
        <xdr:cNvSpPr>
          <a:spLocks/>
        </xdr:cNvSpPr>
      </xdr:nvSpPr>
      <xdr:spPr>
        <a:xfrm>
          <a:off x="333375" y="4010025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="75" zoomScaleNormal="75" workbookViewId="0" topLeftCell="A16">
      <selection activeCell="O38" sqref="O38"/>
    </sheetView>
  </sheetViews>
  <sheetFormatPr defaultColWidth="9.00390625" defaultRowHeight="12.75"/>
  <cols>
    <col min="1" max="1" width="6.125" style="0" customWidth="1"/>
    <col min="2" max="2" width="36.875" style="0" customWidth="1"/>
    <col min="3" max="3" width="11.625" style="0" customWidth="1"/>
    <col min="4" max="4" width="28.875" style="0" customWidth="1"/>
    <col min="5" max="5" width="13.875" style="0" customWidth="1"/>
    <col min="6" max="6" width="10.875" style="0" customWidth="1"/>
    <col min="7" max="7" width="11.625" style="0" customWidth="1"/>
    <col min="8" max="8" width="10.75390625" style="0" customWidth="1"/>
    <col min="9" max="9" width="11.375" style="0" customWidth="1"/>
    <col min="10" max="10" width="14.125" style="0" customWidth="1"/>
    <col min="11" max="11" width="12.75390625" style="0" customWidth="1"/>
    <col min="12" max="12" width="13.25390625" style="0" customWidth="1"/>
    <col min="13" max="13" width="13.875" style="0" customWidth="1"/>
    <col min="14" max="14" width="11.875" style="0" customWidth="1"/>
    <col min="15" max="15" width="12.75390625" style="0" customWidth="1"/>
    <col min="16" max="16" width="12.125" style="0" customWidth="1"/>
  </cols>
  <sheetData>
    <row r="1" spans="1:16" s="18" customFormat="1" ht="64.5" customHeight="1">
      <c r="A1" s="146" t="s">
        <v>77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18" customFormat="1" ht="12.75" customHeight="1">
      <c r="A2" s="147" t="s">
        <v>5</v>
      </c>
      <c r="B2" s="147" t="s">
        <v>27</v>
      </c>
      <c r="C2" s="147" t="s">
        <v>28</v>
      </c>
      <c r="D2" s="147" t="s">
        <v>29</v>
      </c>
      <c r="E2" s="147" t="s">
        <v>124</v>
      </c>
      <c r="F2" s="147"/>
      <c r="G2" s="147"/>
      <c r="H2" s="147"/>
      <c r="I2" s="148" t="s">
        <v>31</v>
      </c>
      <c r="J2" s="149" t="s">
        <v>123</v>
      </c>
      <c r="K2" s="150"/>
      <c r="L2" s="150"/>
      <c r="M2" s="151"/>
      <c r="N2" s="152" t="s">
        <v>33</v>
      </c>
      <c r="O2" s="155" t="s">
        <v>34</v>
      </c>
      <c r="P2" s="156" t="s">
        <v>35</v>
      </c>
    </row>
    <row r="3" spans="1:16" s="18" customFormat="1" ht="18">
      <c r="A3" s="147"/>
      <c r="B3" s="147"/>
      <c r="C3" s="147"/>
      <c r="D3" s="147"/>
      <c r="E3" s="159" t="s">
        <v>36</v>
      </c>
      <c r="F3" s="159"/>
      <c r="G3" s="159" t="s">
        <v>37</v>
      </c>
      <c r="H3" s="159"/>
      <c r="I3" s="148"/>
      <c r="J3" s="160" t="s">
        <v>38</v>
      </c>
      <c r="K3" s="161"/>
      <c r="L3" s="161"/>
      <c r="M3" s="162"/>
      <c r="N3" s="153"/>
      <c r="O3" s="148"/>
      <c r="P3" s="157"/>
    </row>
    <row r="4" spans="1:16" s="18" customFormat="1" ht="20.25" customHeight="1">
      <c r="A4" s="147"/>
      <c r="B4" s="147"/>
      <c r="C4" s="147"/>
      <c r="D4" s="147"/>
      <c r="E4" s="45" t="s">
        <v>39</v>
      </c>
      <c r="F4" s="45" t="s">
        <v>1</v>
      </c>
      <c r="G4" s="45" t="s">
        <v>39</v>
      </c>
      <c r="H4" s="45" t="s">
        <v>1</v>
      </c>
      <c r="I4" s="148"/>
      <c r="J4" s="131" t="s">
        <v>39</v>
      </c>
      <c r="K4" s="132"/>
      <c r="L4" s="127"/>
      <c r="M4" s="45" t="s">
        <v>1</v>
      </c>
      <c r="N4" s="154"/>
      <c r="O4" s="148"/>
      <c r="P4" s="158"/>
    </row>
    <row r="5" spans="1:16" s="18" customFormat="1" ht="23.25" customHeight="1">
      <c r="A5" s="128" t="s">
        <v>78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s="18" customFormat="1" ht="23.25" customHeight="1">
      <c r="A6" s="19"/>
      <c r="B6" s="19"/>
      <c r="C6" s="19"/>
      <c r="D6" s="19"/>
      <c r="E6" s="19"/>
      <c r="F6" s="19"/>
      <c r="G6" s="19"/>
      <c r="H6" s="19"/>
      <c r="I6" s="19"/>
      <c r="J6" s="70" t="s">
        <v>73</v>
      </c>
      <c r="K6" s="71" t="s">
        <v>74</v>
      </c>
      <c r="L6" s="69" t="s">
        <v>75</v>
      </c>
      <c r="M6" s="19"/>
      <c r="N6" s="19"/>
      <c r="O6" s="19"/>
      <c r="P6" s="19"/>
    </row>
    <row r="7" spans="1:16" s="18" customFormat="1" ht="23.25" customHeight="1">
      <c r="A7" s="19">
        <v>1</v>
      </c>
      <c r="B7" s="68" t="s">
        <v>70</v>
      </c>
      <c r="C7" s="26">
        <v>1993</v>
      </c>
      <c r="D7" s="26" t="s">
        <v>50</v>
      </c>
      <c r="E7" s="19">
        <v>40</v>
      </c>
      <c r="F7" s="20">
        <v>80</v>
      </c>
      <c r="G7" s="19">
        <v>54</v>
      </c>
      <c r="H7" s="19">
        <v>58</v>
      </c>
      <c r="I7" s="20">
        <f>F7+H7</f>
        <v>138</v>
      </c>
      <c r="J7" s="21">
        <v>0.0021180555555555553</v>
      </c>
      <c r="K7" s="22">
        <v>0</v>
      </c>
      <c r="L7" s="81">
        <f>J7-K7</f>
        <v>0.0021180555555555553</v>
      </c>
      <c r="M7" s="19">
        <v>91</v>
      </c>
      <c r="N7" s="5">
        <f>I7+M7</f>
        <v>229</v>
      </c>
      <c r="O7" s="5">
        <v>1</v>
      </c>
      <c r="P7" s="5">
        <v>50</v>
      </c>
    </row>
    <row r="8" spans="1:16" s="18" customFormat="1" ht="23.25" customHeight="1">
      <c r="A8" s="19">
        <v>2</v>
      </c>
      <c r="B8" s="24" t="s">
        <v>114</v>
      </c>
      <c r="C8" s="26">
        <v>1996</v>
      </c>
      <c r="D8" s="26" t="s">
        <v>17</v>
      </c>
      <c r="E8" s="19">
        <v>22</v>
      </c>
      <c r="F8" s="20">
        <v>44</v>
      </c>
      <c r="G8" s="19">
        <v>35</v>
      </c>
      <c r="H8" s="19">
        <v>25</v>
      </c>
      <c r="I8" s="20">
        <f>F8+H8</f>
        <v>69</v>
      </c>
      <c r="J8" s="21">
        <v>0.004479166666666667</v>
      </c>
      <c r="K8" s="22">
        <v>0</v>
      </c>
      <c r="L8" s="81">
        <f>J8-K8</f>
        <v>0.004479166666666667</v>
      </c>
      <c r="M8" s="20">
        <v>21</v>
      </c>
      <c r="N8" s="5">
        <f>I8+M8</f>
        <v>90</v>
      </c>
      <c r="O8" s="5">
        <v>2</v>
      </c>
      <c r="P8" s="5">
        <v>45</v>
      </c>
    </row>
    <row r="9" spans="1:16" s="18" customFormat="1" ht="23.25" customHeight="1">
      <c r="A9" s="20">
        <v>3</v>
      </c>
      <c r="B9" s="76" t="s">
        <v>115</v>
      </c>
      <c r="C9" s="5">
        <v>1996</v>
      </c>
      <c r="D9" s="5" t="s">
        <v>17</v>
      </c>
      <c r="E9" s="20">
        <v>24</v>
      </c>
      <c r="F9" s="20">
        <v>48</v>
      </c>
      <c r="G9" s="20">
        <v>31</v>
      </c>
      <c r="H9" s="20">
        <v>21</v>
      </c>
      <c r="I9" s="20">
        <f>F9+H9</f>
        <v>69</v>
      </c>
      <c r="J9" s="21">
        <v>0.005208333333333333</v>
      </c>
      <c r="K9" s="22">
        <v>0</v>
      </c>
      <c r="L9" s="81">
        <f>J9-K9</f>
        <v>0.005208333333333333</v>
      </c>
      <c r="M9" s="19">
        <v>13</v>
      </c>
      <c r="N9" s="5">
        <f>I9+M9</f>
        <v>82</v>
      </c>
      <c r="O9" s="5">
        <v>3</v>
      </c>
      <c r="P9" s="5">
        <v>40</v>
      </c>
    </row>
    <row r="10" spans="1:16" s="18" customFormat="1" ht="23.25" customHeight="1">
      <c r="A10" s="19"/>
      <c r="B10" s="19"/>
      <c r="C10" s="19"/>
      <c r="D10" s="19"/>
      <c r="E10" s="19"/>
      <c r="F10" s="19"/>
      <c r="G10" s="19"/>
      <c r="H10" s="19"/>
      <c r="I10" s="19"/>
      <c r="J10" s="70"/>
      <c r="K10" s="71"/>
      <c r="L10" s="69"/>
      <c r="M10" s="19"/>
      <c r="N10" s="19"/>
      <c r="O10" s="19"/>
      <c r="P10" s="19"/>
    </row>
    <row r="11" spans="1:16" s="18" customFormat="1" ht="18.75">
      <c r="A11" s="20"/>
      <c r="B11" s="59"/>
      <c r="C11" s="20"/>
      <c r="D11" s="26"/>
      <c r="E11" s="19"/>
      <c r="F11" s="20"/>
      <c r="G11" s="19"/>
      <c r="H11" s="19"/>
      <c r="I11" s="20"/>
      <c r="J11" s="21"/>
      <c r="K11" s="22"/>
      <c r="L11" s="81"/>
      <c r="M11" s="19"/>
      <c r="N11" s="5"/>
      <c r="O11" s="19"/>
      <c r="P11" s="19"/>
    </row>
    <row r="12" spans="1:16" s="18" customFormat="1" ht="18.75">
      <c r="A12" s="129" t="s">
        <v>79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63"/>
    </row>
    <row r="13" spans="1:16" s="18" customFormat="1" ht="18.75">
      <c r="A13" s="19"/>
      <c r="B13" s="19"/>
      <c r="C13" s="19"/>
      <c r="D13" s="19"/>
      <c r="E13" s="19"/>
      <c r="F13" s="19"/>
      <c r="G13" s="19"/>
      <c r="H13" s="19"/>
      <c r="I13" s="19"/>
      <c r="J13" s="70" t="s">
        <v>73</v>
      </c>
      <c r="K13" s="71" t="s">
        <v>74</v>
      </c>
      <c r="L13" s="69" t="s">
        <v>75</v>
      </c>
      <c r="M13" s="19"/>
      <c r="N13" s="19"/>
      <c r="O13" s="19"/>
      <c r="P13" s="19"/>
    </row>
    <row r="14" spans="1:16" s="18" customFormat="1" ht="18.75">
      <c r="A14" s="19">
        <v>4</v>
      </c>
      <c r="B14" s="68" t="s">
        <v>69</v>
      </c>
      <c r="C14" s="26">
        <v>1986</v>
      </c>
      <c r="D14" s="26" t="s">
        <v>6</v>
      </c>
      <c r="E14" s="19">
        <v>36</v>
      </c>
      <c r="F14" s="20">
        <v>72</v>
      </c>
      <c r="G14" s="19">
        <v>43</v>
      </c>
      <c r="H14" s="19">
        <v>36</v>
      </c>
      <c r="I14" s="20">
        <f>F14+H14</f>
        <v>108</v>
      </c>
      <c r="J14" s="21">
        <v>0.004467592592592593</v>
      </c>
      <c r="K14" s="22">
        <v>0.0020833333333333333</v>
      </c>
      <c r="L14" s="81">
        <f>J14-K14</f>
        <v>0.00238425925925926</v>
      </c>
      <c r="M14" s="19">
        <v>76</v>
      </c>
      <c r="N14" s="82">
        <f>I14+M14</f>
        <v>184</v>
      </c>
      <c r="O14" s="5">
        <v>1</v>
      </c>
      <c r="P14" s="5">
        <v>50</v>
      </c>
    </row>
    <row r="15" spans="1:16" s="18" customFormat="1" ht="18.75">
      <c r="A15" s="20">
        <v>6</v>
      </c>
      <c r="B15" s="68" t="s">
        <v>40</v>
      </c>
      <c r="C15" s="26">
        <v>1987</v>
      </c>
      <c r="D15" s="26" t="s">
        <v>45</v>
      </c>
      <c r="E15" s="20">
        <v>36</v>
      </c>
      <c r="F15" s="20">
        <v>72</v>
      </c>
      <c r="G15" s="20">
        <v>39</v>
      </c>
      <c r="H15" s="20">
        <v>29</v>
      </c>
      <c r="I15" s="20">
        <f>F15+H15</f>
        <v>101</v>
      </c>
      <c r="J15" s="21">
        <v>0.004363425925925926</v>
      </c>
      <c r="K15" s="22">
        <v>0.00208333333333333</v>
      </c>
      <c r="L15" s="81">
        <f>J15-K15</f>
        <v>0.002280092592592596</v>
      </c>
      <c r="M15" s="19">
        <v>82</v>
      </c>
      <c r="N15" s="82">
        <f>I15+M15</f>
        <v>183</v>
      </c>
      <c r="O15" s="5">
        <v>2</v>
      </c>
      <c r="P15" s="5">
        <v>45</v>
      </c>
    </row>
    <row r="16" spans="1:16" s="18" customFormat="1" ht="18.75">
      <c r="A16" s="19">
        <v>5</v>
      </c>
      <c r="B16" s="24" t="s">
        <v>66</v>
      </c>
      <c r="C16" s="5">
        <v>1986</v>
      </c>
      <c r="D16" s="5" t="s">
        <v>17</v>
      </c>
      <c r="E16" s="19">
        <v>29</v>
      </c>
      <c r="F16" s="20">
        <v>58</v>
      </c>
      <c r="G16" s="19">
        <v>45</v>
      </c>
      <c r="H16" s="19">
        <v>40</v>
      </c>
      <c r="I16" s="20">
        <f>F16+H16</f>
        <v>98</v>
      </c>
      <c r="J16" s="21">
        <v>0.006840277777777778</v>
      </c>
      <c r="K16" s="22">
        <v>0.0020833333333333333</v>
      </c>
      <c r="L16" s="81">
        <f>J16-K16</f>
        <v>0.004756944444444444</v>
      </c>
      <c r="M16" s="20">
        <v>18</v>
      </c>
      <c r="N16" s="5">
        <f>I16+M16</f>
        <v>116</v>
      </c>
      <c r="O16" s="5">
        <v>3</v>
      </c>
      <c r="P16" s="5">
        <v>40</v>
      </c>
    </row>
    <row r="17" spans="1:16" s="18" customFormat="1" ht="18.75">
      <c r="A17" s="20">
        <v>7</v>
      </c>
      <c r="B17" s="24" t="s">
        <v>67</v>
      </c>
      <c r="C17" s="5">
        <v>1987</v>
      </c>
      <c r="D17" s="5" t="s">
        <v>17</v>
      </c>
      <c r="E17" s="19">
        <v>14</v>
      </c>
      <c r="F17" s="20">
        <v>28</v>
      </c>
      <c r="G17" s="19">
        <v>25</v>
      </c>
      <c r="H17" s="19">
        <v>15</v>
      </c>
      <c r="I17" s="20">
        <f>F17+H17</f>
        <v>43</v>
      </c>
      <c r="J17" s="21">
        <v>0.005347222222222222</v>
      </c>
      <c r="K17" s="22">
        <v>0.00208333333333333</v>
      </c>
      <c r="L17" s="81">
        <f>J17-K17</f>
        <v>0.003263888888888892</v>
      </c>
      <c r="M17" s="19">
        <v>44</v>
      </c>
      <c r="N17" s="82">
        <f>I17+M17</f>
        <v>87</v>
      </c>
      <c r="O17" s="5">
        <v>4</v>
      </c>
      <c r="P17" s="5">
        <v>36</v>
      </c>
    </row>
    <row r="18" spans="1:16" s="18" customFormat="1" ht="18.75">
      <c r="A18" s="19"/>
      <c r="B18" s="19"/>
      <c r="C18" s="19"/>
      <c r="D18" s="19"/>
      <c r="E18" s="19"/>
      <c r="F18" s="19"/>
      <c r="G18" s="19"/>
      <c r="H18" s="19"/>
      <c r="I18" s="19"/>
      <c r="J18" s="70"/>
      <c r="K18" s="71"/>
      <c r="L18" s="69"/>
      <c r="M18" s="19"/>
      <c r="N18" s="107"/>
      <c r="O18" s="19"/>
      <c r="P18" s="19"/>
    </row>
    <row r="19" spans="1:16" s="18" customFormat="1" ht="18.75">
      <c r="A19" s="19"/>
      <c r="B19" s="19"/>
      <c r="C19" s="19"/>
      <c r="D19" s="19"/>
      <c r="E19" s="19"/>
      <c r="F19" s="19"/>
      <c r="G19" s="19"/>
      <c r="H19" s="19"/>
      <c r="I19" s="19"/>
      <c r="J19" s="70"/>
      <c r="K19" s="71"/>
      <c r="L19" s="69"/>
      <c r="M19" s="19"/>
      <c r="O19" s="19"/>
      <c r="P19" s="19"/>
    </row>
    <row r="20" spans="1:16" s="18" customFormat="1" ht="18.75">
      <c r="A20" s="129" t="s">
        <v>80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63"/>
    </row>
    <row r="21" spans="1:16" s="18" customFormat="1" ht="18.75">
      <c r="A21" s="19"/>
      <c r="B21" s="19"/>
      <c r="C21" s="19"/>
      <c r="D21" s="19"/>
      <c r="E21" s="19"/>
      <c r="F21" s="5"/>
      <c r="G21" s="19"/>
      <c r="H21" s="19"/>
      <c r="I21" s="19"/>
      <c r="J21" s="70" t="s">
        <v>73</v>
      </c>
      <c r="K21" s="71" t="s">
        <v>74</v>
      </c>
      <c r="L21" s="69" t="s">
        <v>75</v>
      </c>
      <c r="M21" s="19"/>
      <c r="N21" s="19"/>
      <c r="O21" s="19"/>
      <c r="P21" s="19"/>
    </row>
    <row r="22" spans="1:16" s="18" customFormat="1" ht="18.75">
      <c r="A22" s="19"/>
      <c r="B22" s="19"/>
      <c r="C22" s="19"/>
      <c r="D22" s="19"/>
      <c r="E22" s="19"/>
      <c r="F22" s="5"/>
      <c r="G22" s="19"/>
      <c r="H22" s="19"/>
      <c r="I22" s="19"/>
      <c r="J22" s="70"/>
      <c r="K22" s="71"/>
      <c r="L22" s="69"/>
      <c r="M22" s="19"/>
      <c r="N22" s="19"/>
      <c r="O22" s="19"/>
      <c r="P22" s="19"/>
    </row>
    <row r="23" spans="1:16" s="18" customFormat="1" ht="18.75">
      <c r="A23" s="25">
        <v>70</v>
      </c>
      <c r="B23" s="24" t="s">
        <v>41</v>
      </c>
      <c r="C23" s="5">
        <v>1983</v>
      </c>
      <c r="D23" s="24" t="s">
        <v>3</v>
      </c>
      <c r="E23" s="25">
        <v>43</v>
      </c>
      <c r="F23" s="25">
        <v>86</v>
      </c>
      <c r="G23" s="25">
        <v>55</v>
      </c>
      <c r="H23" s="25">
        <v>60</v>
      </c>
      <c r="I23" s="25">
        <f>F23+H23</f>
        <v>146</v>
      </c>
      <c r="J23" s="21">
        <v>0.005891203703703703</v>
      </c>
      <c r="K23" s="22">
        <v>0.00416666666666667</v>
      </c>
      <c r="L23" s="81">
        <f>J23-K23</f>
        <v>0.001724537037037033</v>
      </c>
      <c r="M23" s="25">
        <v>110</v>
      </c>
      <c r="N23" s="26">
        <f>I23+M23</f>
        <v>256</v>
      </c>
      <c r="O23" s="5">
        <v>1</v>
      </c>
      <c r="P23" s="5">
        <v>50</v>
      </c>
    </row>
    <row r="24" spans="1:16" s="18" customFormat="1" ht="18.75">
      <c r="A24" s="25">
        <v>9</v>
      </c>
      <c r="B24" s="24" t="s">
        <v>71</v>
      </c>
      <c r="C24" s="5">
        <v>1981</v>
      </c>
      <c r="D24" s="5" t="s">
        <v>2</v>
      </c>
      <c r="E24" s="25">
        <v>36</v>
      </c>
      <c r="F24" s="19">
        <v>72</v>
      </c>
      <c r="G24" s="19">
        <v>37</v>
      </c>
      <c r="H24" s="19">
        <v>27</v>
      </c>
      <c r="I24" s="25">
        <f>F24+H24</f>
        <v>99</v>
      </c>
      <c r="J24" s="21">
        <v>0.0070486111111111105</v>
      </c>
      <c r="K24" s="22">
        <v>0.004166666666666667</v>
      </c>
      <c r="L24" s="81">
        <f>J24-K24</f>
        <v>0.002881944444444444</v>
      </c>
      <c r="M24" s="25">
        <v>55</v>
      </c>
      <c r="N24" s="26">
        <f>I24+M24</f>
        <v>154</v>
      </c>
      <c r="O24" s="5">
        <v>2</v>
      </c>
      <c r="P24" s="5">
        <v>45</v>
      </c>
    </row>
    <row r="25" spans="1:16" s="18" customFormat="1" ht="18.75">
      <c r="A25" s="25">
        <v>8</v>
      </c>
      <c r="B25" s="24" t="s">
        <v>95</v>
      </c>
      <c r="C25" s="5">
        <v>1985</v>
      </c>
      <c r="D25" s="5" t="s">
        <v>96</v>
      </c>
      <c r="E25" s="19">
        <v>15</v>
      </c>
      <c r="F25" s="25">
        <v>30</v>
      </c>
      <c r="G25" s="25">
        <v>27</v>
      </c>
      <c r="H25" s="25">
        <v>17</v>
      </c>
      <c r="I25" s="25">
        <f>F25+H25</f>
        <v>47</v>
      </c>
      <c r="J25" s="21">
        <v>0.008113425925925925</v>
      </c>
      <c r="K25" s="22">
        <v>0.004166666666666667</v>
      </c>
      <c r="L25" s="81">
        <f>J25-K25</f>
        <v>0.003946759259259258</v>
      </c>
      <c r="M25" s="25">
        <v>30</v>
      </c>
      <c r="N25" s="26">
        <f>I25+M25</f>
        <v>77</v>
      </c>
      <c r="O25" s="5">
        <v>3</v>
      </c>
      <c r="P25" s="5">
        <v>40</v>
      </c>
    </row>
    <row r="26" spans="1:16" s="18" customFormat="1" ht="18.75">
      <c r="A26" s="25"/>
      <c r="B26" s="24"/>
      <c r="C26" s="5"/>
      <c r="D26" s="5"/>
      <c r="E26" s="25"/>
      <c r="F26" s="25"/>
      <c r="G26" s="25"/>
      <c r="H26" s="25"/>
      <c r="I26" s="25"/>
      <c r="J26" s="21"/>
      <c r="K26" s="22"/>
      <c r="L26" s="23"/>
      <c r="M26" s="25"/>
      <c r="N26" s="26"/>
      <c r="O26" s="25"/>
      <c r="P26" s="19"/>
    </row>
    <row r="27" spans="1:16" s="18" customFormat="1" ht="18.75">
      <c r="A27" s="129" t="s">
        <v>81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63"/>
    </row>
    <row r="28" spans="1:16" s="18" customFormat="1" ht="18.75">
      <c r="A28" s="19"/>
      <c r="B28" s="19"/>
      <c r="C28" s="19"/>
      <c r="D28" s="19"/>
      <c r="E28" s="19"/>
      <c r="F28" s="19"/>
      <c r="G28" s="19"/>
      <c r="H28" s="19"/>
      <c r="I28" s="19"/>
      <c r="J28" s="70" t="s">
        <v>73</v>
      </c>
      <c r="K28" s="71" t="s">
        <v>74</v>
      </c>
      <c r="L28" s="69" t="s">
        <v>75</v>
      </c>
      <c r="M28" s="19"/>
      <c r="N28" s="19"/>
      <c r="O28" s="19"/>
      <c r="P28" s="19"/>
    </row>
    <row r="29" spans="1:16" s="18" customFormat="1" ht="18.75">
      <c r="A29" s="19">
        <v>12</v>
      </c>
      <c r="B29" s="73" t="s">
        <v>72</v>
      </c>
      <c r="C29" s="32">
        <v>1977</v>
      </c>
      <c r="D29" s="32" t="s">
        <v>2</v>
      </c>
      <c r="E29" s="25">
        <v>39</v>
      </c>
      <c r="F29" s="25">
        <v>78</v>
      </c>
      <c r="G29" s="20">
        <v>15</v>
      </c>
      <c r="H29" s="20">
        <v>7</v>
      </c>
      <c r="I29" s="20">
        <f>F29+H29</f>
        <v>85</v>
      </c>
      <c r="J29" s="21">
        <v>0.008703703703703703</v>
      </c>
      <c r="K29" s="22">
        <v>0.00625</v>
      </c>
      <c r="L29" s="81">
        <f>J29-K29</f>
        <v>0.0024537037037037027</v>
      </c>
      <c r="M29" s="20">
        <v>72</v>
      </c>
      <c r="N29" s="5">
        <f>I29+M29</f>
        <v>157</v>
      </c>
      <c r="O29" s="5">
        <v>1</v>
      </c>
      <c r="P29" s="5">
        <v>50</v>
      </c>
    </row>
    <row r="30" spans="1:16" s="18" customFormat="1" ht="18.75">
      <c r="A30" s="20">
        <v>13</v>
      </c>
      <c r="B30" s="73" t="s">
        <v>42</v>
      </c>
      <c r="C30" s="32">
        <v>1977</v>
      </c>
      <c r="D30" s="32" t="s">
        <v>2</v>
      </c>
      <c r="E30" s="20">
        <v>29</v>
      </c>
      <c r="F30" s="20">
        <v>58</v>
      </c>
      <c r="G30" s="20">
        <v>29</v>
      </c>
      <c r="H30" s="20">
        <v>19</v>
      </c>
      <c r="I30" s="20">
        <f>F30+H30</f>
        <v>77</v>
      </c>
      <c r="J30" s="21">
        <v>0.008657407407407407</v>
      </c>
      <c r="K30" s="22">
        <v>0.00625</v>
      </c>
      <c r="L30" s="81">
        <f>J30-K30</f>
        <v>0.0024074074074074067</v>
      </c>
      <c r="M30" s="19">
        <v>75</v>
      </c>
      <c r="N30" s="5">
        <f>I30+M30</f>
        <v>152</v>
      </c>
      <c r="O30" s="5">
        <v>2</v>
      </c>
      <c r="P30" s="5">
        <v>45</v>
      </c>
    </row>
    <row r="31" spans="1:16" s="18" customFormat="1" ht="18.75">
      <c r="A31" s="20">
        <v>14</v>
      </c>
      <c r="B31" s="24" t="s">
        <v>122</v>
      </c>
      <c r="C31" s="5">
        <v>1980</v>
      </c>
      <c r="D31" s="5" t="s">
        <v>3</v>
      </c>
      <c r="E31" s="20">
        <v>35</v>
      </c>
      <c r="F31" s="20">
        <v>70</v>
      </c>
      <c r="G31" s="20">
        <v>33</v>
      </c>
      <c r="H31" s="20">
        <v>23</v>
      </c>
      <c r="I31" s="20">
        <f>F31+H31</f>
        <v>93</v>
      </c>
      <c r="J31" s="21">
        <v>0.009710648148148147</v>
      </c>
      <c r="K31" s="22">
        <v>0.00625</v>
      </c>
      <c r="L31" s="81">
        <f>J31-K31</f>
        <v>0.0034606481481481467</v>
      </c>
      <c r="M31" s="20">
        <v>40</v>
      </c>
      <c r="N31" s="5">
        <f>I31+M31</f>
        <v>133</v>
      </c>
      <c r="O31" s="5">
        <v>3</v>
      </c>
      <c r="P31" s="5">
        <v>40</v>
      </c>
    </row>
    <row r="32" spans="1:16" s="18" customFormat="1" ht="18.75">
      <c r="A32" s="20">
        <v>17</v>
      </c>
      <c r="B32" s="24" t="s">
        <v>107</v>
      </c>
      <c r="C32" s="5">
        <v>1973</v>
      </c>
      <c r="D32" s="63" t="s">
        <v>45</v>
      </c>
      <c r="E32" s="93">
        <v>15</v>
      </c>
      <c r="F32" s="20">
        <v>30</v>
      </c>
      <c r="G32" s="20">
        <v>34</v>
      </c>
      <c r="H32" s="20">
        <v>24</v>
      </c>
      <c r="I32" s="20">
        <f>F32+H32</f>
        <v>54</v>
      </c>
      <c r="J32" s="21">
        <v>0.012326388888888888</v>
      </c>
      <c r="K32" s="22">
        <v>0.00833333333333333</v>
      </c>
      <c r="L32" s="81">
        <f>J32-K32</f>
        <v>0.003993055555555559</v>
      </c>
      <c r="M32" s="20">
        <v>30</v>
      </c>
      <c r="N32" s="26">
        <f>I32+M32</f>
        <v>84</v>
      </c>
      <c r="O32" s="5">
        <v>4</v>
      </c>
      <c r="P32" s="5">
        <v>36</v>
      </c>
    </row>
    <row r="33" spans="1:16" s="18" customFormat="1" ht="18.75">
      <c r="A33" s="20">
        <v>16</v>
      </c>
      <c r="B33" s="24" t="s">
        <v>97</v>
      </c>
      <c r="C33" s="5">
        <v>1974</v>
      </c>
      <c r="D33" s="63" t="s">
        <v>96</v>
      </c>
      <c r="E33" s="93">
        <v>20</v>
      </c>
      <c r="F33" s="20">
        <v>40</v>
      </c>
      <c r="G33" s="20">
        <v>27</v>
      </c>
      <c r="H33" s="20">
        <v>17</v>
      </c>
      <c r="I33" s="20">
        <f>F33+H33</f>
        <v>57</v>
      </c>
      <c r="J33" s="21">
        <v>0.014155092592592592</v>
      </c>
      <c r="K33" s="22">
        <v>0.008333333333333333</v>
      </c>
      <c r="L33" s="81">
        <f>J33-K33</f>
        <v>0.005821759259259259</v>
      </c>
      <c r="M33" s="20">
        <v>8</v>
      </c>
      <c r="N33" s="26">
        <f>I33+M33</f>
        <v>65</v>
      </c>
      <c r="O33" s="26">
        <v>5</v>
      </c>
      <c r="P33" s="5">
        <v>33</v>
      </c>
    </row>
    <row r="34" s="18" customFormat="1" ht="18"/>
    <row r="35" spans="1:16" s="18" customFormat="1" ht="18.75">
      <c r="A35" s="20"/>
      <c r="B35" s="1"/>
      <c r="C35" s="19"/>
      <c r="D35" s="63"/>
      <c r="E35" s="133" t="s">
        <v>82</v>
      </c>
      <c r="F35" s="134"/>
      <c r="G35" s="134"/>
      <c r="H35" s="134"/>
      <c r="I35" s="134"/>
      <c r="J35" s="135"/>
      <c r="K35" s="22"/>
      <c r="L35" s="23"/>
      <c r="M35" s="20"/>
      <c r="N35" s="20"/>
      <c r="O35" s="20"/>
      <c r="P35" s="20"/>
    </row>
    <row r="36" spans="1:16" s="18" customFormat="1" ht="18.75">
      <c r="A36" s="20"/>
      <c r="B36" s="24"/>
      <c r="C36" s="5"/>
      <c r="D36" s="63"/>
      <c r="E36" s="93"/>
      <c r="F36" s="20"/>
      <c r="G36" s="20"/>
      <c r="H36" s="20"/>
      <c r="I36" s="20"/>
      <c r="J36" s="70" t="s">
        <v>73</v>
      </c>
      <c r="K36" s="71" t="s">
        <v>74</v>
      </c>
      <c r="L36" s="69" t="s">
        <v>75</v>
      </c>
      <c r="M36" s="20"/>
      <c r="N36" s="26"/>
      <c r="O36" s="20"/>
      <c r="P36" s="20"/>
    </row>
    <row r="37" spans="1:16" s="18" customFormat="1" ht="18.75">
      <c r="A37" s="20">
        <v>17</v>
      </c>
      <c r="B37" s="24" t="s">
        <v>107</v>
      </c>
      <c r="C37" s="19">
        <v>1973</v>
      </c>
      <c r="D37" s="31" t="s">
        <v>45</v>
      </c>
      <c r="E37" s="93">
        <v>15</v>
      </c>
      <c r="F37" s="20">
        <v>30</v>
      </c>
      <c r="G37" s="20">
        <v>34</v>
      </c>
      <c r="H37" s="20">
        <v>24</v>
      </c>
      <c r="I37" s="20">
        <v>54</v>
      </c>
      <c r="J37" s="21">
        <v>0.012326388888888888</v>
      </c>
      <c r="K37" s="22">
        <v>0.00833333333333333</v>
      </c>
      <c r="L37" s="23">
        <f>J37-K37</f>
        <v>0.003993055555555559</v>
      </c>
      <c r="M37" s="20">
        <v>30</v>
      </c>
      <c r="N37" s="20">
        <f>I37+M37</f>
        <v>84</v>
      </c>
      <c r="O37" s="26">
        <v>1</v>
      </c>
      <c r="P37" s="20"/>
    </row>
    <row r="38" spans="1:16" s="18" customFormat="1" ht="18.75">
      <c r="A38" s="20">
        <v>16</v>
      </c>
      <c r="B38" s="24" t="s">
        <v>97</v>
      </c>
      <c r="C38" s="19">
        <v>1974</v>
      </c>
      <c r="D38" s="31" t="s">
        <v>96</v>
      </c>
      <c r="E38" s="93">
        <v>20</v>
      </c>
      <c r="F38" s="20">
        <v>40</v>
      </c>
      <c r="G38" s="20">
        <v>27</v>
      </c>
      <c r="H38" s="20">
        <v>17</v>
      </c>
      <c r="I38" s="20">
        <v>57</v>
      </c>
      <c r="J38" s="21">
        <v>0.014155092592592592</v>
      </c>
      <c r="K38" s="22">
        <v>0.008333333333333333</v>
      </c>
      <c r="L38" s="23">
        <f>J38-K38</f>
        <v>0.005821759259259259</v>
      </c>
      <c r="M38" s="20">
        <v>8</v>
      </c>
      <c r="N38" s="20">
        <f>I38+M38</f>
        <v>65</v>
      </c>
      <c r="O38" s="26">
        <v>2</v>
      </c>
      <c r="P38" s="20"/>
    </row>
    <row r="39" spans="1:16" s="18" customFormat="1" ht="18.75">
      <c r="A39" s="20"/>
      <c r="B39" s="24"/>
      <c r="C39" s="19"/>
      <c r="D39" s="63"/>
      <c r="E39" s="93"/>
      <c r="F39" s="20"/>
      <c r="G39" s="20"/>
      <c r="H39" s="20"/>
      <c r="I39" s="20"/>
      <c r="J39" s="21"/>
      <c r="K39" s="22"/>
      <c r="L39" s="23"/>
      <c r="M39" s="20"/>
      <c r="N39" s="26"/>
      <c r="O39" s="20"/>
      <c r="P39" s="20"/>
    </row>
    <row r="40" spans="1:16" s="18" customFormat="1" ht="18.75">
      <c r="A40" s="141" t="s">
        <v>83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s="18" customFormat="1" ht="18.75">
      <c r="A41" s="26"/>
      <c r="B41" s="26"/>
      <c r="C41" s="26"/>
      <c r="D41" s="26"/>
      <c r="E41" s="26"/>
      <c r="F41" s="26"/>
      <c r="G41" s="26"/>
      <c r="H41" s="26"/>
      <c r="I41" s="26"/>
      <c r="J41" s="70" t="s">
        <v>73</v>
      </c>
      <c r="K41" s="71" t="s">
        <v>74</v>
      </c>
      <c r="L41" s="69" t="s">
        <v>75</v>
      </c>
      <c r="M41" s="26"/>
      <c r="N41" s="26"/>
      <c r="O41" s="26"/>
      <c r="P41" s="26"/>
    </row>
    <row r="42" spans="1:16" s="18" customFormat="1" ht="18.75">
      <c r="A42" s="20">
        <v>18</v>
      </c>
      <c r="B42" s="68" t="s">
        <v>46</v>
      </c>
      <c r="C42" s="26">
        <v>1968</v>
      </c>
      <c r="D42" s="64" t="s">
        <v>8</v>
      </c>
      <c r="E42" s="20">
        <v>37</v>
      </c>
      <c r="F42" s="20">
        <v>74</v>
      </c>
      <c r="G42" s="20">
        <v>37</v>
      </c>
      <c r="H42" s="20">
        <v>27</v>
      </c>
      <c r="I42" s="20">
        <f>F42+H42</f>
        <v>101</v>
      </c>
      <c r="J42" s="21">
        <v>0.014745370370370372</v>
      </c>
      <c r="K42" s="22">
        <v>0.010416666666666666</v>
      </c>
      <c r="L42" s="81">
        <f>J42-K42</f>
        <v>0.004328703703703706</v>
      </c>
      <c r="M42" s="20">
        <v>24</v>
      </c>
      <c r="N42" s="26">
        <f>I42+M42</f>
        <v>125</v>
      </c>
      <c r="O42" s="5">
        <v>1</v>
      </c>
      <c r="P42" s="5">
        <v>50</v>
      </c>
    </row>
    <row r="43" spans="1:16" s="18" customFormat="1" ht="18.75">
      <c r="A43" s="20">
        <v>19</v>
      </c>
      <c r="B43" s="68" t="s">
        <v>103</v>
      </c>
      <c r="C43" s="26">
        <v>1970</v>
      </c>
      <c r="D43" s="64" t="s">
        <v>14</v>
      </c>
      <c r="E43" s="20">
        <v>4</v>
      </c>
      <c r="F43" s="20">
        <v>8</v>
      </c>
      <c r="G43" s="20">
        <v>17</v>
      </c>
      <c r="H43" s="20">
        <v>8</v>
      </c>
      <c r="I43" s="20">
        <f>F43+H43</f>
        <v>16</v>
      </c>
      <c r="J43" s="21">
        <v>0.012974537037037036</v>
      </c>
      <c r="K43" s="22">
        <v>0.010416666666666666</v>
      </c>
      <c r="L43" s="81">
        <f>J43-K43</f>
        <v>0.00255787037037037</v>
      </c>
      <c r="M43" s="20">
        <v>66</v>
      </c>
      <c r="N43" s="26">
        <f>I43+M43</f>
        <v>82</v>
      </c>
      <c r="O43" s="5">
        <v>2</v>
      </c>
      <c r="P43" s="5">
        <v>45</v>
      </c>
    </row>
    <row r="44" spans="1:16" s="18" customFormat="1" ht="18.75">
      <c r="A44" s="20">
        <v>21</v>
      </c>
      <c r="B44" s="68" t="s">
        <v>98</v>
      </c>
      <c r="C44" s="26">
        <v>1969</v>
      </c>
      <c r="D44" s="64" t="s">
        <v>96</v>
      </c>
      <c r="E44" s="20">
        <v>11</v>
      </c>
      <c r="F44" s="20">
        <v>22</v>
      </c>
      <c r="G44" s="20">
        <v>36</v>
      </c>
      <c r="H44" s="20">
        <v>26</v>
      </c>
      <c r="I44" s="20">
        <f>F44+H44</f>
        <v>48</v>
      </c>
      <c r="J44" s="21">
        <v>0.014282407407407409</v>
      </c>
      <c r="K44" s="22">
        <v>0.0104166666666667</v>
      </c>
      <c r="L44" s="81">
        <f>J44-K44</f>
        <v>0.003865740740740708</v>
      </c>
      <c r="M44" s="20">
        <v>32</v>
      </c>
      <c r="N44" s="26">
        <f>I44+M44</f>
        <v>80</v>
      </c>
      <c r="O44" s="5">
        <v>3</v>
      </c>
      <c r="P44" s="5">
        <v>40</v>
      </c>
    </row>
    <row r="45" spans="1:16" s="18" customFormat="1" ht="18.75">
      <c r="A45" s="26"/>
      <c r="B45" s="26"/>
      <c r="C45" s="26"/>
      <c r="D45" s="26"/>
      <c r="E45" s="26"/>
      <c r="F45" s="26"/>
      <c r="G45" s="26"/>
      <c r="H45" s="26"/>
      <c r="I45" s="26"/>
      <c r="J45" s="70"/>
      <c r="K45" s="71"/>
      <c r="L45" s="69"/>
      <c r="M45" s="26"/>
      <c r="N45" s="26"/>
      <c r="O45" s="20"/>
      <c r="P45" s="20"/>
    </row>
    <row r="46" spans="1:16" s="18" customFormat="1" ht="18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20"/>
      <c r="P46" s="20"/>
    </row>
    <row r="47" spans="1:16" s="18" customFormat="1" ht="18.75">
      <c r="A47" s="141" t="s">
        <v>84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</row>
    <row r="48" spans="1:16" s="18" customFormat="1" ht="18.75">
      <c r="A48" s="20"/>
      <c r="B48" s="20"/>
      <c r="C48" s="20"/>
      <c r="D48" s="20"/>
      <c r="E48" s="20"/>
      <c r="F48" s="20"/>
      <c r="G48" s="20"/>
      <c r="H48" s="20"/>
      <c r="I48" s="20"/>
      <c r="J48" s="70" t="s">
        <v>73</v>
      </c>
      <c r="K48" s="71" t="s">
        <v>74</v>
      </c>
      <c r="L48" s="69" t="s">
        <v>75</v>
      </c>
      <c r="M48" s="20"/>
      <c r="N48" s="20"/>
      <c r="O48" s="20"/>
      <c r="P48" s="20"/>
    </row>
    <row r="49" spans="1:16" s="18" customFormat="1" ht="18.75">
      <c r="A49" s="20">
        <v>22</v>
      </c>
      <c r="B49" s="68" t="s">
        <v>47</v>
      </c>
      <c r="C49" s="26">
        <v>1963</v>
      </c>
      <c r="D49" s="26" t="s">
        <v>2</v>
      </c>
      <c r="E49" s="20">
        <v>45</v>
      </c>
      <c r="F49" s="20">
        <v>90</v>
      </c>
      <c r="G49" s="20">
        <v>20</v>
      </c>
      <c r="H49" s="20">
        <v>10</v>
      </c>
      <c r="I49" s="20">
        <f>F49+H49</f>
        <v>100</v>
      </c>
      <c r="J49" s="21">
        <v>0.015069444444444443</v>
      </c>
      <c r="K49" s="22">
        <v>0.0125</v>
      </c>
      <c r="L49" s="81">
        <f>J49-K49</f>
        <v>0.002569444444444442</v>
      </c>
      <c r="M49" s="20">
        <v>66</v>
      </c>
      <c r="N49" s="26">
        <f>I49+M49</f>
        <v>166</v>
      </c>
      <c r="O49" s="5">
        <v>1</v>
      </c>
      <c r="P49" s="5">
        <v>50</v>
      </c>
    </row>
    <row r="50" spans="1:16" s="18" customFormat="1" ht="18.75">
      <c r="A50" s="20">
        <v>67</v>
      </c>
      <c r="B50" s="68" t="s">
        <v>125</v>
      </c>
      <c r="C50" s="26">
        <v>1963</v>
      </c>
      <c r="D50" s="26" t="s">
        <v>15</v>
      </c>
      <c r="E50" s="19">
        <v>29</v>
      </c>
      <c r="F50" s="20">
        <v>58</v>
      </c>
      <c r="G50" s="19">
        <v>28</v>
      </c>
      <c r="H50" s="19">
        <v>18</v>
      </c>
      <c r="I50" s="20">
        <f>F50+H50</f>
        <v>76</v>
      </c>
      <c r="J50" s="21">
        <v>0.014930555555555556</v>
      </c>
      <c r="K50" s="22">
        <v>0.0125</v>
      </c>
      <c r="L50" s="81">
        <f>J50-K50</f>
        <v>0.0024305555555555556</v>
      </c>
      <c r="M50" s="20">
        <v>73</v>
      </c>
      <c r="N50" s="26">
        <f>I50+M50</f>
        <v>149</v>
      </c>
      <c r="O50" s="5">
        <v>2</v>
      </c>
      <c r="P50" s="5">
        <v>45</v>
      </c>
    </row>
    <row r="51" spans="1:16" s="18" customFormat="1" ht="18.75">
      <c r="A51" s="57">
        <v>23</v>
      </c>
      <c r="B51" s="96" t="s">
        <v>68</v>
      </c>
      <c r="C51" s="26">
        <v>1964</v>
      </c>
      <c r="D51" s="26" t="s">
        <v>8</v>
      </c>
      <c r="E51" s="19">
        <v>20</v>
      </c>
      <c r="F51" s="20">
        <v>40</v>
      </c>
      <c r="G51" s="19">
        <v>22</v>
      </c>
      <c r="H51" s="19">
        <v>12</v>
      </c>
      <c r="I51" s="20">
        <f>F51+H51</f>
        <v>52</v>
      </c>
      <c r="J51" s="21">
        <v>0.016238425925925924</v>
      </c>
      <c r="K51" s="22">
        <v>0.0125</v>
      </c>
      <c r="L51" s="81">
        <f>J51-K51</f>
        <v>0.003738425925925923</v>
      </c>
      <c r="M51" s="20">
        <v>34</v>
      </c>
      <c r="N51" s="26">
        <f>I51+M51</f>
        <v>86</v>
      </c>
      <c r="O51" s="5">
        <v>3</v>
      </c>
      <c r="P51" s="5">
        <v>40</v>
      </c>
    </row>
    <row r="52" spans="1:16" s="18" customFormat="1" ht="18.75">
      <c r="A52" s="20">
        <v>24</v>
      </c>
      <c r="B52" s="68" t="s">
        <v>121</v>
      </c>
      <c r="C52" s="26">
        <v>1962</v>
      </c>
      <c r="D52" s="26" t="s">
        <v>3</v>
      </c>
      <c r="E52" s="20">
        <v>24</v>
      </c>
      <c r="F52" s="20">
        <v>48</v>
      </c>
      <c r="G52" s="19">
        <v>25</v>
      </c>
      <c r="H52" s="19">
        <v>15</v>
      </c>
      <c r="I52" s="20">
        <f>F52+H52</f>
        <v>63</v>
      </c>
      <c r="J52" s="21">
        <v>0.017141203703703704</v>
      </c>
      <c r="K52" s="22">
        <v>0.0125</v>
      </c>
      <c r="L52" s="81">
        <f>J52-K52</f>
        <v>0.004641203703703703</v>
      </c>
      <c r="M52" s="20">
        <v>19</v>
      </c>
      <c r="N52" s="26">
        <f>I52+M52</f>
        <v>82</v>
      </c>
      <c r="O52" s="5">
        <v>4</v>
      </c>
      <c r="P52" s="5">
        <v>36</v>
      </c>
    </row>
    <row r="53" spans="1:16" s="18" customFormat="1" ht="18.75">
      <c r="A53" s="20">
        <v>71</v>
      </c>
      <c r="B53" s="68" t="s">
        <v>127</v>
      </c>
      <c r="C53" s="26">
        <v>1962</v>
      </c>
      <c r="D53" s="26" t="s">
        <v>50</v>
      </c>
      <c r="E53" s="19">
        <v>16</v>
      </c>
      <c r="F53" s="20">
        <v>32</v>
      </c>
      <c r="G53" s="19">
        <v>13</v>
      </c>
      <c r="H53" s="19">
        <v>6</v>
      </c>
      <c r="I53" s="20">
        <f>F53+H53</f>
        <v>38</v>
      </c>
      <c r="J53" s="21">
        <v>0.016967592592592593</v>
      </c>
      <c r="K53" s="22">
        <v>0.0125</v>
      </c>
      <c r="L53" s="81">
        <f>J53-K53</f>
        <v>0.0044675925925925924</v>
      </c>
      <c r="M53" s="20">
        <v>21</v>
      </c>
      <c r="N53" s="26">
        <f>I53+M53</f>
        <v>59</v>
      </c>
      <c r="O53" s="26">
        <v>5</v>
      </c>
      <c r="P53" s="5">
        <v>33</v>
      </c>
    </row>
    <row r="54" spans="1:16" s="18" customFormat="1" ht="18.75">
      <c r="A54" s="20"/>
      <c r="B54" s="20"/>
      <c r="C54" s="20"/>
      <c r="D54" s="20"/>
      <c r="E54" s="20"/>
      <c r="F54" s="20"/>
      <c r="G54" s="20"/>
      <c r="H54" s="20"/>
      <c r="I54" s="20"/>
      <c r="J54" s="70"/>
      <c r="K54" s="71"/>
      <c r="L54" s="69"/>
      <c r="M54" s="20"/>
      <c r="N54" s="20"/>
      <c r="O54" s="20"/>
      <c r="P54" s="19"/>
    </row>
    <row r="55" spans="1:16" s="18" customFormat="1" ht="18">
      <c r="A55" s="47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48"/>
      <c r="N55" s="48"/>
      <c r="O55" s="48"/>
      <c r="P55" s="48"/>
    </row>
    <row r="56" spans="1:16" s="18" customFormat="1" ht="18.75">
      <c r="A56" s="47"/>
      <c r="B56" s="27" t="s">
        <v>43</v>
      </c>
      <c r="C56" s="29"/>
      <c r="D56" s="29"/>
      <c r="E56" s="29"/>
      <c r="F56" s="29"/>
      <c r="G56" s="29" t="s">
        <v>44</v>
      </c>
      <c r="H56" s="29"/>
      <c r="I56" s="29"/>
      <c r="J56" s="29"/>
      <c r="K56" s="29"/>
      <c r="L56" s="30"/>
      <c r="M56" s="29"/>
      <c r="N56" s="48"/>
      <c r="O56" s="48"/>
      <c r="P56" s="48"/>
    </row>
    <row r="57" spans="1:16" s="18" customFormat="1" ht="18">
      <c r="A57" s="47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48"/>
      <c r="N57" s="48"/>
      <c r="O57" s="48"/>
      <c r="P57" s="48"/>
    </row>
    <row r="58" spans="1:16" s="18" customFormat="1" ht="69" customHeight="1">
      <c r="A58" s="143" t="s">
        <v>85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</row>
    <row r="59" spans="1:16" s="18" customFormat="1" ht="26.25" customHeight="1">
      <c r="A59" s="145" t="s">
        <v>5</v>
      </c>
      <c r="B59" s="145" t="s">
        <v>27</v>
      </c>
      <c r="C59" s="145" t="s">
        <v>28</v>
      </c>
      <c r="D59" s="145" t="s">
        <v>29</v>
      </c>
      <c r="E59" s="145" t="s">
        <v>30</v>
      </c>
      <c r="F59" s="145"/>
      <c r="G59" s="145"/>
      <c r="H59" s="145"/>
      <c r="I59" s="164" t="s">
        <v>31</v>
      </c>
      <c r="J59" s="166" t="s">
        <v>32</v>
      </c>
      <c r="K59" s="167"/>
      <c r="L59" s="167"/>
      <c r="M59" s="168"/>
      <c r="N59" s="164" t="s">
        <v>33</v>
      </c>
      <c r="O59" s="169" t="s">
        <v>34</v>
      </c>
      <c r="P59" s="164" t="s">
        <v>48</v>
      </c>
    </row>
    <row r="60" spans="1:16" s="18" customFormat="1" ht="18">
      <c r="A60" s="145"/>
      <c r="B60" s="145"/>
      <c r="C60" s="145"/>
      <c r="D60" s="145"/>
      <c r="E60" s="165" t="s">
        <v>36</v>
      </c>
      <c r="F60" s="165"/>
      <c r="G60" s="165" t="s">
        <v>37</v>
      </c>
      <c r="H60" s="165"/>
      <c r="I60" s="164"/>
      <c r="J60" s="170" t="s">
        <v>38</v>
      </c>
      <c r="K60" s="171"/>
      <c r="L60" s="171"/>
      <c r="M60" s="172"/>
      <c r="N60" s="164"/>
      <c r="O60" s="164"/>
      <c r="P60" s="164"/>
    </row>
    <row r="61" spans="1:16" s="18" customFormat="1" ht="18">
      <c r="A61" s="145"/>
      <c r="B61" s="145"/>
      <c r="C61" s="145"/>
      <c r="D61" s="145"/>
      <c r="E61" s="46" t="s">
        <v>39</v>
      </c>
      <c r="F61" s="46" t="s">
        <v>1</v>
      </c>
      <c r="G61" s="46" t="s">
        <v>39</v>
      </c>
      <c r="H61" s="46" t="s">
        <v>1</v>
      </c>
      <c r="I61" s="164"/>
      <c r="J61" s="173" t="s">
        <v>39</v>
      </c>
      <c r="K61" s="174"/>
      <c r="L61" s="175"/>
      <c r="M61" s="46" t="s">
        <v>1</v>
      </c>
      <c r="N61" s="164"/>
      <c r="O61" s="164"/>
      <c r="P61" s="164"/>
    </row>
    <row r="62" spans="1:16" ht="18.75">
      <c r="A62" s="176" t="s">
        <v>86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8"/>
    </row>
    <row r="63" spans="1:16" ht="18.75">
      <c r="A63" s="5"/>
      <c r="B63" s="5"/>
      <c r="C63" s="5"/>
      <c r="D63" s="5"/>
      <c r="E63" s="5"/>
      <c r="F63" s="5"/>
      <c r="G63" s="5"/>
      <c r="H63" s="5"/>
      <c r="I63" s="5"/>
      <c r="J63" s="70" t="s">
        <v>73</v>
      </c>
      <c r="K63" s="71" t="s">
        <v>74</v>
      </c>
      <c r="L63" s="69" t="s">
        <v>75</v>
      </c>
      <c r="M63" s="5"/>
      <c r="N63" s="5"/>
      <c r="O63" s="5"/>
      <c r="P63" s="5"/>
    </row>
    <row r="64" spans="1:16" ht="18.75">
      <c r="A64" s="20">
        <v>26</v>
      </c>
      <c r="B64" s="24" t="s">
        <v>119</v>
      </c>
      <c r="C64" s="5">
        <v>1993</v>
      </c>
      <c r="D64" s="24" t="s">
        <v>3</v>
      </c>
      <c r="E64" s="19">
        <v>27</v>
      </c>
      <c r="F64" s="20">
        <v>54</v>
      </c>
      <c r="G64" s="19">
        <v>24</v>
      </c>
      <c r="H64" s="19">
        <v>58</v>
      </c>
      <c r="I64" s="26">
        <f aca="true" t="shared" si="0" ref="I64:I70">F64+H64</f>
        <v>112</v>
      </c>
      <c r="J64" s="21">
        <v>0.023761574074074074</v>
      </c>
      <c r="K64" s="22">
        <v>0.01875</v>
      </c>
      <c r="L64" s="81">
        <f aca="true" t="shared" si="1" ref="L64:L70">J64-K64</f>
        <v>0.0050115740740740745</v>
      </c>
      <c r="M64" s="5">
        <v>50</v>
      </c>
      <c r="N64" s="5">
        <f aca="true" t="shared" si="2" ref="N64:N70">I64+M64</f>
        <v>162</v>
      </c>
      <c r="O64" s="5">
        <v>1</v>
      </c>
      <c r="P64" s="5">
        <v>50</v>
      </c>
    </row>
    <row r="65" spans="1:16" ht="18.75">
      <c r="A65" s="20">
        <v>30</v>
      </c>
      <c r="B65" s="24" t="s">
        <v>49</v>
      </c>
      <c r="C65" s="5">
        <v>1993</v>
      </c>
      <c r="D65" s="24" t="s">
        <v>50</v>
      </c>
      <c r="E65" s="19">
        <v>22</v>
      </c>
      <c r="F65" s="20">
        <v>44</v>
      </c>
      <c r="G65" s="19">
        <v>19</v>
      </c>
      <c r="H65" s="19">
        <v>48</v>
      </c>
      <c r="I65" s="26">
        <f t="shared" si="0"/>
        <v>92</v>
      </c>
      <c r="J65" s="21">
        <v>0.025439814814814814</v>
      </c>
      <c r="K65" s="22">
        <v>0.01875</v>
      </c>
      <c r="L65" s="81">
        <f t="shared" si="1"/>
        <v>0.006689814814814815</v>
      </c>
      <c r="M65" s="26">
        <v>25</v>
      </c>
      <c r="N65" s="5">
        <f t="shared" si="2"/>
        <v>117</v>
      </c>
      <c r="O65" s="5">
        <v>2</v>
      </c>
      <c r="P65" s="5">
        <v>45</v>
      </c>
    </row>
    <row r="66" spans="1:16" ht="18.75">
      <c r="A66" s="20">
        <v>29</v>
      </c>
      <c r="B66" s="24" t="s">
        <v>101</v>
      </c>
      <c r="C66" s="5">
        <v>1995</v>
      </c>
      <c r="D66" s="62" t="s">
        <v>65</v>
      </c>
      <c r="E66" s="19">
        <v>17</v>
      </c>
      <c r="F66" s="125">
        <v>34</v>
      </c>
      <c r="G66" s="19">
        <v>10</v>
      </c>
      <c r="H66" s="19">
        <v>28</v>
      </c>
      <c r="I66" s="26">
        <f t="shared" si="0"/>
        <v>62</v>
      </c>
      <c r="J66" s="21">
        <v>0.024120370370370372</v>
      </c>
      <c r="K66" s="22">
        <v>0.01875</v>
      </c>
      <c r="L66" s="81">
        <f t="shared" si="1"/>
        <v>0.005370370370370373</v>
      </c>
      <c r="M66" s="124">
        <v>42</v>
      </c>
      <c r="N66" s="5">
        <f t="shared" si="2"/>
        <v>104</v>
      </c>
      <c r="O66" s="5">
        <v>3</v>
      </c>
      <c r="P66" s="5">
        <v>40</v>
      </c>
    </row>
    <row r="67" spans="1:16" ht="18.75">
      <c r="A67" s="20">
        <v>32</v>
      </c>
      <c r="B67" s="24" t="s">
        <v>104</v>
      </c>
      <c r="C67" s="5">
        <v>1994</v>
      </c>
      <c r="D67" s="24" t="s">
        <v>14</v>
      </c>
      <c r="E67" s="19">
        <v>13</v>
      </c>
      <c r="F67" s="20">
        <v>26</v>
      </c>
      <c r="G67" s="19">
        <v>18</v>
      </c>
      <c r="H67" s="123">
        <v>46</v>
      </c>
      <c r="I67" s="26">
        <f t="shared" si="0"/>
        <v>72</v>
      </c>
      <c r="J67" s="21">
        <v>0.024895833333333336</v>
      </c>
      <c r="K67" s="22">
        <v>0.01875</v>
      </c>
      <c r="L67" s="81">
        <f t="shared" si="1"/>
        <v>0.0061458333333333365</v>
      </c>
      <c r="M67" s="26">
        <v>32</v>
      </c>
      <c r="N67" s="5">
        <f t="shared" si="2"/>
        <v>104</v>
      </c>
      <c r="O67" s="5">
        <v>4</v>
      </c>
      <c r="P67" s="5">
        <v>36</v>
      </c>
    </row>
    <row r="68" spans="1:16" ht="18.75">
      <c r="A68" s="20">
        <v>33</v>
      </c>
      <c r="B68" s="24" t="s">
        <v>99</v>
      </c>
      <c r="C68" s="5">
        <v>1999</v>
      </c>
      <c r="D68" s="24" t="s">
        <v>96</v>
      </c>
      <c r="E68" s="19">
        <v>19</v>
      </c>
      <c r="F68" s="20">
        <v>38</v>
      </c>
      <c r="G68" s="19">
        <v>11</v>
      </c>
      <c r="H68" s="19">
        <v>31</v>
      </c>
      <c r="I68" s="26">
        <f t="shared" si="0"/>
        <v>69</v>
      </c>
      <c r="J68" s="21">
        <v>0.031203703703703702</v>
      </c>
      <c r="K68" s="22">
        <v>0.01875</v>
      </c>
      <c r="L68" s="81">
        <f t="shared" si="1"/>
        <v>0.012453703703703703</v>
      </c>
      <c r="M68" s="26">
        <v>1</v>
      </c>
      <c r="N68" s="5">
        <f t="shared" si="2"/>
        <v>70</v>
      </c>
      <c r="O68" s="26">
        <v>5</v>
      </c>
      <c r="P68" s="5">
        <v>33</v>
      </c>
    </row>
    <row r="69" spans="1:16" ht="18.75">
      <c r="A69" s="20">
        <v>28</v>
      </c>
      <c r="B69" s="24" t="s">
        <v>120</v>
      </c>
      <c r="C69" s="5">
        <v>1993</v>
      </c>
      <c r="D69" s="24" t="s">
        <v>3</v>
      </c>
      <c r="E69" s="19">
        <v>18</v>
      </c>
      <c r="F69" s="125">
        <v>36</v>
      </c>
      <c r="G69" s="19">
        <v>6</v>
      </c>
      <c r="H69" s="19">
        <v>16</v>
      </c>
      <c r="I69" s="26">
        <f t="shared" si="0"/>
        <v>52</v>
      </c>
      <c r="J69" s="21">
        <v>0.027094907407407404</v>
      </c>
      <c r="K69" s="22">
        <v>0.01875</v>
      </c>
      <c r="L69" s="81">
        <f t="shared" si="1"/>
        <v>0.008344907407407405</v>
      </c>
      <c r="M69" s="126">
        <v>14</v>
      </c>
      <c r="N69" s="5">
        <f t="shared" si="2"/>
        <v>66</v>
      </c>
      <c r="O69" s="26" t="s">
        <v>137</v>
      </c>
      <c r="P69" s="5"/>
    </row>
    <row r="70" spans="1:16" ht="18.75">
      <c r="A70" s="20">
        <v>27</v>
      </c>
      <c r="B70" s="24" t="s">
        <v>108</v>
      </c>
      <c r="C70" s="5">
        <v>1995</v>
      </c>
      <c r="D70" s="24" t="s">
        <v>15</v>
      </c>
      <c r="E70" s="19">
        <v>5</v>
      </c>
      <c r="F70" s="20">
        <v>10</v>
      </c>
      <c r="G70" s="123">
        <v>20</v>
      </c>
      <c r="H70" s="19">
        <v>50</v>
      </c>
      <c r="I70" s="26">
        <f t="shared" si="0"/>
        <v>60</v>
      </c>
      <c r="J70" s="21">
        <v>0.029456018518518517</v>
      </c>
      <c r="K70" s="22">
        <v>0.01875</v>
      </c>
      <c r="L70" s="81">
        <f t="shared" si="1"/>
        <v>0.010706018518518517</v>
      </c>
      <c r="M70" s="26">
        <v>6</v>
      </c>
      <c r="N70" s="5">
        <f t="shared" si="2"/>
        <v>66</v>
      </c>
      <c r="O70" s="5">
        <v>6</v>
      </c>
      <c r="P70" s="5">
        <v>31</v>
      </c>
    </row>
    <row r="71" spans="1:16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9"/>
      <c r="P71" s="19"/>
    </row>
    <row r="72" spans="1:16" ht="18.75">
      <c r="A72" s="136" t="s">
        <v>87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</row>
    <row r="73" spans="1:16" ht="18.75">
      <c r="A73" s="5"/>
      <c r="B73" s="5"/>
      <c r="C73" s="5"/>
      <c r="D73" s="5"/>
      <c r="E73" s="5"/>
      <c r="F73" s="5"/>
      <c r="G73" s="5"/>
      <c r="H73" s="5"/>
      <c r="I73" s="5"/>
      <c r="J73" s="70" t="s">
        <v>73</v>
      </c>
      <c r="K73" s="71" t="s">
        <v>74</v>
      </c>
      <c r="L73" s="69" t="s">
        <v>75</v>
      </c>
      <c r="M73" s="5"/>
      <c r="N73" s="5"/>
      <c r="O73" s="5"/>
      <c r="P73" s="5"/>
    </row>
    <row r="74" spans="1:16" ht="18.75">
      <c r="A74" s="58">
        <v>36</v>
      </c>
      <c r="B74" s="73" t="s">
        <v>51</v>
      </c>
      <c r="C74" s="32">
        <v>1988</v>
      </c>
      <c r="D74" s="73" t="s">
        <v>3</v>
      </c>
      <c r="E74" s="20">
        <v>44</v>
      </c>
      <c r="F74" s="19">
        <v>88</v>
      </c>
      <c r="G74" s="20">
        <v>22</v>
      </c>
      <c r="H74" s="20">
        <v>54</v>
      </c>
      <c r="I74" s="26">
        <f aca="true" t="shared" si="3" ref="I74:I79">F74+H74</f>
        <v>142</v>
      </c>
      <c r="J74" s="21">
        <v>0.02576388888888889</v>
      </c>
      <c r="K74" s="22">
        <v>0.020833333333333332</v>
      </c>
      <c r="L74" s="81">
        <f aca="true" t="shared" si="4" ref="L74:L79">J74-K74</f>
        <v>0.0049305555555555595</v>
      </c>
      <c r="M74" s="5">
        <v>52</v>
      </c>
      <c r="N74" s="5">
        <f aca="true" t="shared" si="5" ref="N74:N79">I74+M74</f>
        <v>194</v>
      </c>
      <c r="O74" s="5">
        <v>1</v>
      </c>
      <c r="P74" s="5">
        <v>50</v>
      </c>
    </row>
    <row r="75" spans="1:16" ht="18.75">
      <c r="A75" s="19">
        <v>37</v>
      </c>
      <c r="B75" s="74" t="s">
        <v>52</v>
      </c>
      <c r="C75" s="72">
        <v>1986</v>
      </c>
      <c r="D75" s="74" t="s">
        <v>15</v>
      </c>
      <c r="E75" s="58">
        <v>26</v>
      </c>
      <c r="F75" s="58">
        <v>52</v>
      </c>
      <c r="G75" s="58">
        <v>30</v>
      </c>
      <c r="H75" s="58">
        <v>70</v>
      </c>
      <c r="I75" s="26">
        <f t="shared" si="3"/>
        <v>122</v>
      </c>
      <c r="J75" s="21">
        <v>0.027615740740740743</v>
      </c>
      <c r="K75" s="22">
        <v>0.020833333333333332</v>
      </c>
      <c r="L75" s="81">
        <f t="shared" si="4"/>
        <v>0.006782407407407411</v>
      </c>
      <c r="M75" s="5">
        <v>25</v>
      </c>
      <c r="N75" s="5">
        <f t="shared" si="5"/>
        <v>147</v>
      </c>
      <c r="O75" s="5">
        <v>2</v>
      </c>
      <c r="P75" s="5">
        <v>45</v>
      </c>
    </row>
    <row r="76" spans="1:16" ht="22.5" customHeight="1">
      <c r="A76" s="35">
        <v>39</v>
      </c>
      <c r="B76" s="24" t="s">
        <v>131</v>
      </c>
      <c r="C76" s="5">
        <v>1991</v>
      </c>
      <c r="D76" s="24" t="s">
        <v>50</v>
      </c>
      <c r="E76" s="19">
        <v>27</v>
      </c>
      <c r="F76" s="19">
        <v>54</v>
      </c>
      <c r="G76" s="19">
        <v>30</v>
      </c>
      <c r="H76" s="19">
        <v>70</v>
      </c>
      <c r="I76" s="26">
        <f t="shared" si="3"/>
        <v>124</v>
      </c>
      <c r="J76" s="21">
        <v>0.029143518518518517</v>
      </c>
      <c r="K76" s="22">
        <v>0.0208333333333333</v>
      </c>
      <c r="L76" s="81">
        <f t="shared" si="4"/>
        <v>0.008310185185185216</v>
      </c>
      <c r="M76" s="5">
        <v>15</v>
      </c>
      <c r="N76" s="5">
        <f t="shared" si="5"/>
        <v>139</v>
      </c>
      <c r="O76" s="5">
        <v>3</v>
      </c>
      <c r="P76" s="5">
        <v>40</v>
      </c>
    </row>
    <row r="77" spans="1:16" ht="18.75">
      <c r="A77" s="20">
        <v>38</v>
      </c>
      <c r="B77" s="75" t="s">
        <v>109</v>
      </c>
      <c r="C77" s="34">
        <v>1987</v>
      </c>
      <c r="D77" s="75" t="s">
        <v>15</v>
      </c>
      <c r="E77" s="35">
        <v>22</v>
      </c>
      <c r="F77" s="35">
        <v>44</v>
      </c>
      <c r="G77" s="35">
        <v>13</v>
      </c>
      <c r="H77" s="35">
        <v>36</v>
      </c>
      <c r="I77" s="26">
        <f t="shared" si="3"/>
        <v>80</v>
      </c>
      <c r="J77" s="21">
        <v>0.026099537037037036</v>
      </c>
      <c r="K77" s="22">
        <v>0.0208333333333333</v>
      </c>
      <c r="L77" s="81">
        <f t="shared" si="4"/>
        <v>0.005266203703703735</v>
      </c>
      <c r="M77" s="5">
        <v>44</v>
      </c>
      <c r="N77" s="5">
        <f t="shared" si="5"/>
        <v>124</v>
      </c>
      <c r="O77" s="5">
        <v>4</v>
      </c>
      <c r="P77" s="5">
        <v>36</v>
      </c>
    </row>
    <row r="78" spans="1:16" ht="18.75">
      <c r="A78" s="20">
        <v>69</v>
      </c>
      <c r="B78" s="24" t="s">
        <v>116</v>
      </c>
      <c r="C78" s="5">
        <v>1992</v>
      </c>
      <c r="D78" s="24" t="s">
        <v>17</v>
      </c>
      <c r="E78" s="41">
        <v>28</v>
      </c>
      <c r="F78" s="38">
        <v>56</v>
      </c>
      <c r="G78" s="38">
        <v>14</v>
      </c>
      <c r="H78" s="38">
        <v>38</v>
      </c>
      <c r="I78" s="26">
        <f t="shared" si="3"/>
        <v>94</v>
      </c>
      <c r="J78" s="21">
        <v>0.02809027777777778</v>
      </c>
      <c r="K78" s="22">
        <v>0.0208333333333333</v>
      </c>
      <c r="L78" s="81">
        <f t="shared" si="4"/>
        <v>0.007256944444444479</v>
      </c>
      <c r="M78" s="5">
        <v>21</v>
      </c>
      <c r="N78" s="5">
        <f t="shared" si="5"/>
        <v>115</v>
      </c>
      <c r="O78" s="26">
        <v>5</v>
      </c>
      <c r="P78" s="5">
        <v>33</v>
      </c>
    </row>
    <row r="79" spans="1:16" ht="18.75">
      <c r="A79" s="105">
        <v>40</v>
      </c>
      <c r="B79" s="24" t="s">
        <v>117</v>
      </c>
      <c r="C79" s="5">
        <v>1993</v>
      </c>
      <c r="D79" s="24" t="s">
        <v>8</v>
      </c>
      <c r="E79" s="38">
        <v>21</v>
      </c>
      <c r="F79" s="38">
        <v>42</v>
      </c>
      <c r="G79" s="38">
        <v>11</v>
      </c>
      <c r="H79" s="38">
        <v>31</v>
      </c>
      <c r="I79" s="26">
        <f t="shared" si="3"/>
        <v>73</v>
      </c>
      <c r="J79" s="21">
        <v>0.030590277777777775</v>
      </c>
      <c r="K79" s="22">
        <v>0.0208333333333333</v>
      </c>
      <c r="L79" s="81">
        <f t="shared" si="4"/>
        <v>0.009756944444444474</v>
      </c>
      <c r="M79" s="5">
        <v>8</v>
      </c>
      <c r="N79" s="5">
        <f t="shared" si="5"/>
        <v>81</v>
      </c>
      <c r="O79" s="26">
        <v>6</v>
      </c>
      <c r="P79" s="5">
        <v>31</v>
      </c>
    </row>
    <row r="80" spans="1:16" ht="18.75">
      <c r="A80" s="94"/>
      <c r="B80" s="24"/>
      <c r="C80" s="5"/>
      <c r="D80" s="24"/>
      <c r="E80" s="37"/>
      <c r="F80" s="38"/>
      <c r="G80" s="39"/>
      <c r="H80" s="39"/>
      <c r="I80" s="26"/>
      <c r="J80" s="21"/>
      <c r="K80" s="22"/>
      <c r="L80" s="23"/>
      <c r="M80" s="5"/>
      <c r="N80" s="5"/>
      <c r="O80" s="5"/>
      <c r="P80" s="19"/>
    </row>
    <row r="81" spans="1:16" ht="18.75">
      <c r="A81" s="47"/>
      <c r="B81" s="47"/>
      <c r="C81" s="179" t="s">
        <v>53</v>
      </c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97"/>
    </row>
    <row r="82" spans="1:16" ht="65.25" customHeight="1">
      <c r="A82" s="180" t="s">
        <v>94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1:16" ht="15.75">
      <c r="A83" s="147" t="s">
        <v>5</v>
      </c>
      <c r="B83" s="147" t="s">
        <v>27</v>
      </c>
      <c r="C83" s="147" t="s">
        <v>28</v>
      </c>
      <c r="D83" s="147" t="s">
        <v>29</v>
      </c>
      <c r="E83" s="147" t="s">
        <v>30</v>
      </c>
      <c r="F83" s="147"/>
      <c r="G83" s="147"/>
      <c r="H83" s="147"/>
      <c r="I83" s="186" t="s">
        <v>31</v>
      </c>
      <c r="J83" s="147" t="s">
        <v>32</v>
      </c>
      <c r="K83" s="147"/>
      <c r="L83" s="147"/>
      <c r="M83" s="147"/>
      <c r="N83" s="186" t="s">
        <v>33</v>
      </c>
      <c r="O83" s="185" t="s">
        <v>34</v>
      </c>
      <c r="P83" s="186" t="s">
        <v>35</v>
      </c>
    </row>
    <row r="84" spans="1:16" ht="15.75">
      <c r="A84" s="147"/>
      <c r="B84" s="147"/>
      <c r="C84" s="147"/>
      <c r="D84" s="147"/>
      <c r="E84" s="147" t="s">
        <v>36</v>
      </c>
      <c r="F84" s="147"/>
      <c r="G84" s="147" t="s">
        <v>37</v>
      </c>
      <c r="H84" s="147"/>
      <c r="I84" s="186"/>
      <c r="J84" s="147" t="s">
        <v>38</v>
      </c>
      <c r="K84" s="147"/>
      <c r="L84" s="147"/>
      <c r="M84" s="147"/>
      <c r="N84" s="186"/>
      <c r="O84" s="186"/>
      <c r="P84" s="186"/>
    </row>
    <row r="85" spans="1:16" ht="15.75">
      <c r="A85" s="147"/>
      <c r="B85" s="147"/>
      <c r="C85" s="147"/>
      <c r="D85" s="147"/>
      <c r="E85" s="45" t="s">
        <v>39</v>
      </c>
      <c r="F85" s="45" t="s">
        <v>1</v>
      </c>
      <c r="G85" s="45" t="s">
        <v>39</v>
      </c>
      <c r="H85" s="45" t="s">
        <v>1</v>
      </c>
      <c r="I85" s="186"/>
      <c r="J85" s="183" t="s">
        <v>39</v>
      </c>
      <c r="K85" s="183"/>
      <c r="L85" s="183"/>
      <c r="M85" s="45" t="s">
        <v>1</v>
      </c>
      <c r="N85" s="186"/>
      <c r="O85" s="186"/>
      <c r="P85" s="186"/>
    </row>
    <row r="86" spans="1:16" ht="18.75">
      <c r="A86" s="128" t="s">
        <v>88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</row>
    <row r="87" spans="1:16" ht="18.75">
      <c r="A87" s="5"/>
      <c r="B87" s="5"/>
      <c r="C87" s="5"/>
      <c r="D87" s="5"/>
      <c r="E87" s="5"/>
      <c r="F87" s="5"/>
      <c r="G87" s="5"/>
      <c r="H87" s="5"/>
      <c r="I87" s="5"/>
      <c r="J87" s="70" t="s">
        <v>73</v>
      </c>
      <c r="K87" s="71" t="s">
        <v>74</v>
      </c>
      <c r="L87" s="69" t="s">
        <v>75</v>
      </c>
      <c r="M87" s="5"/>
      <c r="N87" s="5"/>
      <c r="O87" s="5"/>
      <c r="P87" s="19"/>
    </row>
    <row r="88" spans="1:16" ht="18.75">
      <c r="A88" s="20">
        <v>45</v>
      </c>
      <c r="B88" s="24" t="s">
        <v>128</v>
      </c>
      <c r="C88" s="5">
        <v>1981</v>
      </c>
      <c r="D88" s="62" t="s">
        <v>2</v>
      </c>
      <c r="E88" s="19">
        <v>38</v>
      </c>
      <c r="F88" s="19">
        <v>76</v>
      </c>
      <c r="G88" s="19">
        <v>15</v>
      </c>
      <c r="H88" s="19">
        <v>40</v>
      </c>
      <c r="I88" s="26">
        <f aca="true" t="shared" si="6" ref="I88:I93">F88+H88</f>
        <v>116</v>
      </c>
      <c r="J88" s="21">
        <v>0.02758101851851852</v>
      </c>
      <c r="K88" s="22">
        <v>0.0229166666666667</v>
      </c>
      <c r="L88" s="81">
        <f aca="true" t="shared" si="7" ref="L88:L93">J88-K88</f>
        <v>0.004664351851851819</v>
      </c>
      <c r="M88" s="26">
        <v>58</v>
      </c>
      <c r="N88" s="5">
        <f aca="true" t="shared" si="8" ref="N88:N93">I88+M88</f>
        <v>174</v>
      </c>
      <c r="O88" s="5">
        <v>1</v>
      </c>
      <c r="P88" s="5">
        <v>50</v>
      </c>
    </row>
    <row r="89" spans="1:16" ht="18.75">
      <c r="A89" s="19">
        <v>43</v>
      </c>
      <c r="B89" s="24" t="s">
        <v>110</v>
      </c>
      <c r="C89" s="5">
        <v>1984</v>
      </c>
      <c r="D89" s="24" t="s">
        <v>15</v>
      </c>
      <c r="E89" s="20">
        <v>22</v>
      </c>
      <c r="F89" s="19">
        <v>44</v>
      </c>
      <c r="G89" s="20">
        <v>23</v>
      </c>
      <c r="H89" s="20">
        <v>56</v>
      </c>
      <c r="I89" s="26">
        <f t="shared" si="6"/>
        <v>100</v>
      </c>
      <c r="J89" s="21">
        <v>0.027557870370370368</v>
      </c>
      <c r="K89" s="22">
        <v>0.02291666666666667</v>
      </c>
      <c r="L89" s="81">
        <f t="shared" si="7"/>
        <v>0.0046412037037036995</v>
      </c>
      <c r="M89" s="5">
        <v>59</v>
      </c>
      <c r="N89" s="5">
        <f t="shared" si="8"/>
        <v>159</v>
      </c>
      <c r="O89" s="5">
        <v>2</v>
      </c>
      <c r="P89" s="5">
        <v>45</v>
      </c>
    </row>
    <row r="90" spans="1:16" ht="18.75">
      <c r="A90" s="19">
        <v>44</v>
      </c>
      <c r="B90" s="68" t="s">
        <v>54</v>
      </c>
      <c r="C90" s="26">
        <v>1982</v>
      </c>
      <c r="D90" s="68" t="s">
        <v>50</v>
      </c>
      <c r="E90" s="20">
        <v>11</v>
      </c>
      <c r="F90" s="19">
        <v>22</v>
      </c>
      <c r="G90" s="20">
        <v>25</v>
      </c>
      <c r="H90" s="20">
        <v>60</v>
      </c>
      <c r="I90" s="26">
        <f t="shared" si="6"/>
        <v>82</v>
      </c>
      <c r="J90" s="21">
        <v>0.02766203703703704</v>
      </c>
      <c r="K90" s="22">
        <v>0.02291666666666667</v>
      </c>
      <c r="L90" s="81">
        <f t="shared" si="7"/>
        <v>0.004745370370370372</v>
      </c>
      <c r="M90" s="26">
        <v>57</v>
      </c>
      <c r="N90" s="5">
        <f t="shared" si="8"/>
        <v>139</v>
      </c>
      <c r="O90" s="5">
        <v>3</v>
      </c>
      <c r="P90" s="5">
        <v>40</v>
      </c>
    </row>
    <row r="91" spans="1:16" ht="18.75">
      <c r="A91" s="19">
        <v>48</v>
      </c>
      <c r="B91" s="24" t="s">
        <v>105</v>
      </c>
      <c r="C91" s="5">
        <v>1983</v>
      </c>
      <c r="D91" s="24" t="s">
        <v>14</v>
      </c>
      <c r="E91" s="20">
        <v>17</v>
      </c>
      <c r="F91" s="19">
        <v>34</v>
      </c>
      <c r="G91" s="20">
        <v>16</v>
      </c>
      <c r="H91" s="20">
        <v>42</v>
      </c>
      <c r="I91" s="26">
        <f t="shared" si="6"/>
        <v>76</v>
      </c>
      <c r="J91" s="21">
        <v>0.028703703703703703</v>
      </c>
      <c r="K91" s="22">
        <v>0.0229166666666667</v>
      </c>
      <c r="L91" s="81">
        <f t="shared" si="7"/>
        <v>0.005787037037037004</v>
      </c>
      <c r="M91" s="26">
        <v>37</v>
      </c>
      <c r="N91" s="5">
        <f t="shared" si="8"/>
        <v>113</v>
      </c>
      <c r="O91" s="5">
        <v>4</v>
      </c>
      <c r="P91" s="5">
        <v>36</v>
      </c>
    </row>
    <row r="92" spans="1:16" ht="18.75">
      <c r="A92" s="20">
        <v>47</v>
      </c>
      <c r="B92" s="24" t="s">
        <v>112</v>
      </c>
      <c r="C92" s="5">
        <v>1983</v>
      </c>
      <c r="D92" s="24" t="s">
        <v>14</v>
      </c>
      <c r="E92" s="20">
        <v>21</v>
      </c>
      <c r="F92" s="19">
        <v>42</v>
      </c>
      <c r="G92" s="20">
        <v>10</v>
      </c>
      <c r="H92" s="20">
        <v>28</v>
      </c>
      <c r="I92" s="26">
        <f t="shared" si="6"/>
        <v>70</v>
      </c>
      <c r="J92" s="21">
        <v>0.029074074074074075</v>
      </c>
      <c r="K92" s="22">
        <v>0.0229166666666667</v>
      </c>
      <c r="L92" s="81">
        <f t="shared" si="7"/>
        <v>0.006157407407407375</v>
      </c>
      <c r="M92" s="5">
        <v>32</v>
      </c>
      <c r="N92" s="5">
        <f t="shared" si="8"/>
        <v>102</v>
      </c>
      <c r="O92" s="26">
        <v>5</v>
      </c>
      <c r="P92" s="5">
        <v>33</v>
      </c>
    </row>
    <row r="93" spans="1:16" ht="18.75">
      <c r="A93" s="19">
        <v>46</v>
      </c>
      <c r="B93" s="24" t="s">
        <v>100</v>
      </c>
      <c r="C93" s="5">
        <v>1981</v>
      </c>
      <c r="D93" s="24" t="s">
        <v>96</v>
      </c>
      <c r="E93" s="20">
        <v>21</v>
      </c>
      <c r="F93" s="19">
        <v>42</v>
      </c>
      <c r="G93" s="20">
        <v>10</v>
      </c>
      <c r="H93" s="20">
        <v>28</v>
      </c>
      <c r="I93" s="26">
        <f t="shared" si="6"/>
        <v>70</v>
      </c>
      <c r="J93" s="21">
        <v>0.03239583333333333</v>
      </c>
      <c r="K93" s="22">
        <v>0.0229166666666667</v>
      </c>
      <c r="L93" s="81">
        <f t="shared" si="7"/>
        <v>0.009479166666666632</v>
      </c>
      <c r="M93" s="26">
        <v>9</v>
      </c>
      <c r="N93" s="5">
        <f t="shared" si="8"/>
        <v>79</v>
      </c>
      <c r="O93" s="26">
        <v>6</v>
      </c>
      <c r="P93" s="5">
        <v>31</v>
      </c>
    </row>
    <row r="94" spans="1:16" ht="18.75">
      <c r="A94" s="5"/>
      <c r="B94" s="5"/>
      <c r="C94" s="5"/>
      <c r="D94" s="5"/>
      <c r="E94" s="5"/>
      <c r="F94" s="5"/>
      <c r="G94" s="5"/>
      <c r="H94" s="5"/>
      <c r="I94" s="5"/>
      <c r="J94" s="70"/>
      <c r="K94" s="71"/>
      <c r="L94" s="69"/>
      <c r="M94" s="5"/>
      <c r="N94" s="5"/>
      <c r="O94" s="19"/>
      <c r="P94" s="19"/>
    </row>
    <row r="95" spans="1:16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9"/>
      <c r="P95" s="19"/>
    </row>
    <row r="96" spans="1:16" ht="18.75">
      <c r="A96" s="184" t="s">
        <v>89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8.75">
      <c r="A97" s="5"/>
      <c r="B97" s="5"/>
      <c r="C97" s="5"/>
      <c r="D97" s="5"/>
      <c r="E97" s="5"/>
      <c r="F97" s="5"/>
      <c r="G97" s="5"/>
      <c r="H97" s="5"/>
      <c r="I97" s="5"/>
      <c r="J97" s="70" t="s">
        <v>73</v>
      </c>
      <c r="K97" s="71" t="s">
        <v>74</v>
      </c>
      <c r="L97" s="69" t="s">
        <v>75</v>
      </c>
      <c r="M97" s="5"/>
      <c r="N97" s="5"/>
      <c r="O97" s="5"/>
      <c r="P97" s="5"/>
    </row>
    <row r="98" spans="1:16" ht="18.75">
      <c r="A98" s="20">
        <v>51</v>
      </c>
      <c r="B98" s="24" t="s">
        <v>55</v>
      </c>
      <c r="C98" s="5">
        <v>1979</v>
      </c>
      <c r="D98" s="24" t="s">
        <v>16</v>
      </c>
      <c r="E98" s="19">
        <v>34</v>
      </c>
      <c r="F98" s="19">
        <v>68</v>
      </c>
      <c r="G98" s="19">
        <v>12</v>
      </c>
      <c r="H98" s="19">
        <v>34</v>
      </c>
      <c r="I98" s="26">
        <f>F98+H98</f>
        <v>102</v>
      </c>
      <c r="J98" s="21">
        <v>0.029849537037037036</v>
      </c>
      <c r="K98" s="22">
        <v>0.025</v>
      </c>
      <c r="L98" s="81">
        <f>J98-K98</f>
        <v>0.004849537037037034</v>
      </c>
      <c r="M98" s="5">
        <v>54</v>
      </c>
      <c r="N98" s="5">
        <f>I98+M98</f>
        <v>156</v>
      </c>
      <c r="O98" s="5">
        <v>1</v>
      </c>
      <c r="P98" s="5">
        <v>50</v>
      </c>
    </row>
    <row r="99" spans="1:16" ht="18.75">
      <c r="A99" s="19">
        <v>50</v>
      </c>
      <c r="B99" s="76" t="s">
        <v>111</v>
      </c>
      <c r="C99" s="5">
        <v>1980</v>
      </c>
      <c r="D99" s="76" t="s">
        <v>15</v>
      </c>
      <c r="E99" s="19">
        <v>25</v>
      </c>
      <c r="F99" s="19">
        <v>50</v>
      </c>
      <c r="G99" s="19">
        <v>19</v>
      </c>
      <c r="H99" s="19">
        <v>48</v>
      </c>
      <c r="I99" s="26">
        <f>F99+H99</f>
        <v>98</v>
      </c>
      <c r="J99" s="21">
        <v>0.030381944444444444</v>
      </c>
      <c r="K99" s="22">
        <v>0.025</v>
      </c>
      <c r="L99" s="81">
        <f>J99-K99</f>
        <v>0.005381944444444443</v>
      </c>
      <c r="M99" s="5">
        <v>42</v>
      </c>
      <c r="N99" s="5">
        <f>I99+M99</f>
        <v>140</v>
      </c>
      <c r="O99" s="5">
        <v>2</v>
      </c>
      <c r="P99" s="5">
        <v>45</v>
      </c>
    </row>
    <row r="100" spans="1:16" ht="18.75">
      <c r="A100" s="20">
        <v>68</v>
      </c>
      <c r="B100" s="24" t="s">
        <v>126</v>
      </c>
      <c r="C100" s="5">
        <v>1979</v>
      </c>
      <c r="D100" s="24" t="s">
        <v>65</v>
      </c>
      <c r="E100" s="19">
        <v>31</v>
      </c>
      <c r="F100" s="19">
        <v>62</v>
      </c>
      <c r="G100" s="19">
        <v>12</v>
      </c>
      <c r="H100" s="19">
        <v>34</v>
      </c>
      <c r="I100" s="26">
        <f>F100+H100</f>
        <v>96</v>
      </c>
      <c r="J100" s="21">
        <v>0.03445601851851852</v>
      </c>
      <c r="K100" s="22">
        <v>0.025</v>
      </c>
      <c r="L100" s="81">
        <f>J100-K100</f>
        <v>0.009456018518518516</v>
      </c>
      <c r="M100" s="5">
        <v>10</v>
      </c>
      <c r="N100" s="5">
        <f>I100+M100</f>
        <v>106</v>
      </c>
      <c r="O100" s="5">
        <v>3</v>
      </c>
      <c r="P100" s="5">
        <v>40</v>
      </c>
    </row>
    <row r="101" spans="1:16" ht="18.75">
      <c r="A101" s="20">
        <v>54</v>
      </c>
      <c r="B101" s="68" t="s">
        <v>118</v>
      </c>
      <c r="C101" s="26">
        <v>1977</v>
      </c>
      <c r="D101" s="68" t="s">
        <v>8</v>
      </c>
      <c r="E101" s="20">
        <v>21</v>
      </c>
      <c r="F101" s="19">
        <v>42</v>
      </c>
      <c r="G101" s="20">
        <v>8</v>
      </c>
      <c r="H101" s="20">
        <v>22</v>
      </c>
      <c r="I101" s="26">
        <f>F101+H101</f>
        <v>64</v>
      </c>
      <c r="J101" s="21">
        <v>0.033900462962962966</v>
      </c>
      <c r="K101" s="22">
        <v>0.025</v>
      </c>
      <c r="L101" s="81">
        <f>J101-K101</f>
        <v>0.008900462962962964</v>
      </c>
      <c r="M101" s="26">
        <v>12</v>
      </c>
      <c r="N101" s="5">
        <f>I101+M101</f>
        <v>76</v>
      </c>
      <c r="O101" s="5">
        <v>4</v>
      </c>
      <c r="P101" s="5">
        <v>36</v>
      </c>
    </row>
    <row r="102" spans="1:16" ht="18.75">
      <c r="A102" s="19">
        <v>53</v>
      </c>
      <c r="B102" s="24" t="s">
        <v>106</v>
      </c>
      <c r="C102" s="32">
        <v>1977</v>
      </c>
      <c r="D102" s="24" t="s">
        <v>14</v>
      </c>
      <c r="E102" s="19" t="s">
        <v>129</v>
      </c>
      <c r="F102" s="19"/>
      <c r="G102" s="19" t="s">
        <v>129</v>
      </c>
      <c r="H102" s="19"/>
      <c r="I102" s="26">
        <f>F102+H102</f>
        <v>0</v>
      </c>
      <c r="J102" s="21">
        <v>0.03377314814814815</v>
      </c>
      <c r="K102" s="22">
        <v>0.025</v>
      </c>
      <c r="L102" s="81">
        <f>J102-K102</f>
        <v>0.008773148148148148</v>
      </c>
      <c r="M102" s="26">
        <v>12</v>
      </c>
      <c r="N102" s="5">
        <f>I102+M102</f>
        <v>12</v>
      </c>
      <c r="O102" s="26">
        <v>5</v>
      </c>
      <c r="P102" s="5">
        <v>33</v>
      </c>
    </row>
    <row r="103" spans="1:16" ht="18.75">
      <c r="A103" s="20"/>
      <c r="B103" s="68"/>
      <c r="C103" s="26"/>
      <c r="D103" s="68"/>
      <c r="E103" s="20"/>
      <c r="F103" s="19"/>
      <c r="G103" s="20"/>
      <c r="H103" s="20"/>
      <c r="I103" s="26"/>
      <c r="J103" s="21"/>
      <c r="K103" s="22"/>
      <c r="L103" s="23"/>
      <c r="M103" s="5"/>
      <c r="N103" s="5"/>
      <c r="O103" s="26"/>
      <c r="P103" s="5"/>
    </row>
    <row r="104" spans="1:16" ht="18.75">
      <c r="A104" s="19"/>
      <c r="B104" s="61"/>
      <c r="C104" s="19"/>
      <c r="D104" s="17"/>
      <c r="E104" s="19"/>
      <c r="F104" s="19"/>
      <c r="G104" s="19"/>
      <c r="H104" s="19"/>
      <c r="I104" s="26"/>
      <c r="J104" s="2"/>
      <c r="K104" s="2"/>
      <c r="L104" s="2"/>
      <c r="M104" s="20"/>
      <c r="N104" s="20"/>
      <c r="O104" s="20"/>
      <c r="P104" s="19"/>
    </row>
    <row r="105" spans="1:16" ht="18.75">
      <c r="A105" s="43"/>
      <c r="B105" s="27" t="s">
        <v>43</v>
      </c>
      <c r="C105" s="27"/>
      <c r="D105" s="27"/>
      <c r="E105" s="29"/>
      <c r="F105" s="29"/>
      <c r="G105" s="29" t="s">
        <v>44</v>
      </c>
      <c r="H105" s="29"/>
      <c r="I105" s="29"/>
      <c r="J105" s="29"/>
      <c r="K105" s="29"/>
      <c r="L105" s="44"/>
      <c r="M105" s="44"/>
      <c r="N105" s="44"/>
      <c r="O105" s="44"/>
      <c r="P105" s="44"/>
    </row>
    <row r="107" spans="1:16" ht="18.75">
      <c r="A107" s="142" t="s">
        <v>90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</row>
    <row r="108" spans="1:16" ht="18.75">
      <c r="A108" s="19"/>
      <c r="B108" s="19"/>
      <c r="C108" s="19"/>
      <c r="D108" s="19"/>
      <c r="E108" s="19"/>
      <c r="F108" s="19"/>
      <c r="G108" s="19"/>
      <c r="H108" s="19"/>
      <c r="I108" s="19"/>
      <c r="J108" s="70" t="s">
        <v>73</v>
      </c>
      <c r="K108" s="71" t="s">
        <v>74</v>
      </c>
      <c r="L108" s="69" t="s">
        <v>75</v>
      </c>
      <c r="M108" s="19"/>
      <c r="N108" s="19"/>
      <c r="O108" s="19"/>
      <c r="P108" s="19"/>
    </row>
    <row r="109" spans="1:16" ht="18.75">
      <c r="A109" s="20">
        <v>57</v>
      </c>
      <c r="B109" s="76" t="s">
        <v>57</v>
      </c>
      <c r="C109" s="5">
        <v>1974</v>
      </c>
      <c r="D109" s="76" t="s">
        <v>45</v>
      </c>
      <c r="E109" s="20">
        <v>36</v>
      </c>
      <c r="F109" s="20">
        <v>72</v>
      </c>
      <c r="G109" s="20">
        <v>17</v>
      </c>
      <c r="H109" s="20">
        <v>44</v>
      </c>
      <c r="I109" s="26">
        <f>F109+H109</f>
        <v>116</v>
      </c>
      <c r="J109" s="21">
        <v>0.03243055555555556</v>
      </c>
      <c r="K109" s="22">
        <v>0.0270833333333333</v>
      </c>
      <c r="L109" s="23">
        <f>J109-K109</f>
        <v>0.00534722222222226</v>
      </c>
      <c r="M109" s="53">
        <v>42</v>
      </c>
      <c r="N109" s="5">
        <f>I109+M109</f>
        <v>158</v>
      </c>
      <c r="O109" s="5">
        <v>1</v>
      </c>
      <c r="P109" s="5">
        <v>50</v>
      </c>
    </row>
    <row r="110" spans="1:16" ht="18.75">
      <c r="A110" s="20">
        <v>58</v>
      </c>
      <c r="B110" s="24" t="s">
        <v>113</v>
      </c>
      <c r="C110" s="5">
        <v>1973</v>
      </c>
      <c r="D110" s="75" t="s">
        <v>45</v>
      </c>
      <c r="E110" s="108">
        <v>41</v>
      </c>
      <c r="F110" s="33">
        <v>82</v>
      </c>
      <c r="G110" s="33">
        <v>11</v>
      </c>
      <c r="H110" s="33">
        <v>31</v>
      </c>
      <c r="I110" s="26">
        <f>F110+H110</f>
        <v>113</v>
      </c>
      <c r="J110" s="21">
        <v>0.03241898148148148</v>
      </c>
      <c r="K110" s="22">
        <v>0.0270833333333333</v>
      </c>
      <c r="L110" s="23">
        <f>J110-K110</f>
        <v>0.00533564814814818</v>
      </c>
      <c r="M110" s="53">
        <v>43</v>
      </c>
      <c r="N110" s="5">
        <f>I110+M110</f>
        <v>156</v>
      </c>
      <c r="O110" s="5">
        <v>2</v>
      </c>
      <c r="P110" s="5">
        <v>45</v>
      </c>
    </row>
    <row r="111" spans="1:16" ht="25.5" customHeight="1">
      <c r="A111" s="58">
        <v>56</v>
      </c>
      <c r="B111" s="77" t="s">
        <v>56</v>
      </c>
      <c r="C111" s="36">
        <v>1972</v>
      </c>
      <c r="D111" s="77" t="s">
        <v>45</v>
      </c>
      <c r="E111" s="52">
        <v>40</v>
      </c>
      <c r="F111" s="52">
        <v>80</v>
      </c>
      <c r="G111" s="52">
        <v>11</v>
      </c>
      <c r="H111" s="52">
        <v>31</v>
      </c>
      <c r="I111" s="26">
        <f>F111+H111</f>
        <v>111</v>
      </c>
      <c r="J111" s="21">
        <v>0.032407407407407406</v>
      </c>
      <c r="K111" s="22">
        <v>0.027083333333333334</v>
      </c>
      <c r="L111" s="23">
        <f>J111-K111</f>
        <v>0.005324074074074071</v>
      </c>
      <c r="M111" s="34">
        <v>43</v>
      </c>
      <c r="N111" s="5">
        <f>I111+M111</f>
        <v>154</v>
      </c>
      <c r="O111" s="5">
        <v>3</v>
      </c>
      <c r="P111" s="5">
        <v>40</v>
      </c>
    </row>
    <row r="112" spans="1:16" ht="18.75">
      <c r="A112" s="35">
        <v>59</v>
      </c>
      <c r="B112" s="76" t="s">
        <v>58</v>
      </c>
      <c r="C112" s="5">
        <v>1974</v>
      </c>
      <c r="D112" s="76" t="s">
        <v>8</v>
      </c>
      <c r="E112" s="33">
        <v>36</v>
      </c>
      <c r="F112" s="33">
        <v>72</v>
      </c>
      <c r="G112" s="33">
        <v>3</v>
      </c>
      <c r="H112" s="33">
        <v>7</v>
      </c>
      <c r="I112" s="26">
        <f>F112+H112</f>
        <v>79</v>
      </c>
      <c r="J112" s="21">
        <v>0.0332175925925926</v>
      </c>
      <c r="K112" s="22">
        <v>0.0270833333333333</v>
      </c>
      <c r="L112" s="23">
        <f>J112-K112</f>
        <v>0.006134259259259298</v>
      </c>
      <c r="M112" s="83">
        <v>32</v>
      </c>
      <c r="N112" s="5">
        <f>I112+M112</f>
        <v>111</v>
      </c>
      <c r="O112" s="5">
        <v>4</v>
      </c>
      <c r="P112" s="5">
        <v>36</v>
      </c>
    </row>
    <row r="113" spans="1:16" ht="23.25" customHeight="1">
      <c r="A113" s="38">
        <v>55</v>
      </c>
      <c r="B113" s="106" t="s">
        <v>102</v>
      </c>
      <c r="C113" s="34">
        <v>1975</v>
      </c>
      <c r="D113" s="106" t="s">
        <v>65</v>
      </c>
      <c r="E113" s="38">
        <v>18</v>
      </c>
      <c r="F113" s="38">
        <v>36</v>
      </c>
      <c r="G113" s="38">
        <v>8</v>
      </c>
      <c r="H113" s="38">
        <v>22</v>
      </c>
      <c r="I113" s="26">
        <f>F113+H113</f>
        <v>58</v>
      </c>
      <c r="J113" s="21">
        <v>0.03256944444444444</v>
      </c>
      <c r="K113" s="22">
        <v>0.027083333333333334</v>
      </c>
      <c r="L113" s="23">
        <f>J113-K113</f>
        <v>0.005486111111111108</v>
      </c>
      <c r="M113" s="53">
        <v>40</v>
      </c>
      <c r="N113" s="5">
        <f>I113+M113</f>
        <v>98</v>
      </c>
      <c r="O113" s="26">
        <v>5</v>
      </c>
      <c r="P113" s="5">
        <v>33</v>
      </c>
    </row>
    <row r="114" spans="1:16" ht="18.75">
      <c r="A114" s="19"/>
      <c r="B114" s="19"/>
      <c r="C114" s="19"/>
      <c r="D114" s="19"/>
      <c r="E114" s="38"/>
      <c r="F114" s="38"/>
      <c r="G114" s="38"/>
      <c r="H114" s="38"/>
      <c r="I114" s="19"/>
      <c r="J114" s="70"/>
      <c r="K114" s="71"/>
      <c r="L114" s="69"/>
      <c r="M114" s="19"/>
      <c r="N114" s="19"/>
      <c r="O114" s="42"/>
      <c r="P114" s="38"/>
    </row>
    <row r="115" spans="1:16" ht="24.75" customHeight="1">
      <c r="A115" s="97"/>
      <c r="B115" s="98"/>
      <c r="C115" s="97"/>
      <c r="D115" s="98"/>
      <c r="E115" s="99"/>
      <c r="F115" s="55"/>
      <c r="G115" s="55"/>
      <c r="H115" s="55"/>
      <c r="I115" s="100"/>
      <c r="J115" s="101"/>
      <c r="K115" s="102"/>
      <c r="L115" s="103"/>
      <c r="M115" s="104"/>
      <c r="N115" s="40"/>
      <c r="O115" s="42"/>
      <c r="P115" s="38"/>
    </row>
    <row r="116" spans="1:16" ht="18.75" hidden="1">
      <c r="A116" s="19"/>
      <c r="B116" s="76"/>
      <c r="C116" s="19"/>
      <c r="D116" s="76"/>
      <c r="E116" s="20"/>
      <c r="F116" s="20"/>
      <c r="G116" s="20"/>
      <c r="H116" s="20"/>
      <c r="I116" s="26"/>
      <c r="J116" s="21"/>
      <c r="K116" s="22"/>
      <c r="L116" s="23"/>
      <c r="M116" s="53"/>
      <c r="N116" s="5"/>
      <c r="O116" s="54"/>
      <c r="P116" s="38"/>
    </row>
    <row r="117" spans="1:16" ht="18.75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51"/>
      <c r="N117" s="51"/>
      <c r="O117" s="54"/>
      <c r="P117" s="38"/>
    </row>
    <row r="118" spans="1:16" ht="18.75">
      <c r="A118" s="136" t="s">
        <v>91</v>
      </c>
      <c r="B118" s="136"/>
      <c r="C118" s="136"/>
      <c r="D118" s="13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1:16" ht="18" customHeight="1">
      <c r="A119" s="20"/>
      <c r="B119" s="95"/>
      <c r="C119" s="40"/>
      <c r="D119" s="67"/>
      <c r="E119" s="54"/>
      <c r="F119" s="42"/>
      <c r="G119" s="42"/>
      <c r="H119" s="42"/>
      <c r="I119" s="20"/>
      <c r="J119" s="21">
        <v>0</v>
      </c>
      <c r="K119" s="22">
        <v>0</v>
      </c>
      <c r="L119" s="23">
        <f>J119-K119</f>
        <v>0</v>
      </c>
      <c r="M119" s="20"/>
      <c r="N119" s="26">
        <f>I119+M119</f>
        <v>0</v>
      </c>
      <c r="O119" s="42"/>
      <c r="P119" s="42"/>
    </row>
    <row r="120" spans="1:16" ht="24" customHeight="1" hidden="1">
      <c r="A120" s="20"/>
      <c r="B120" s="95"/>
      <c r="C120" s="40"/>
      <c r="D120" s="67"/>
      <c r="E120" s="54"/>
      <c r="F120" s="42"/>
      <c r="G120" s="42"/>
      <c r="H120" s="42"/>
      <c r="I120" s="20"/>
      <c r="J120" s="21">
        <v>0</v>
      </c>
      <c r="K120" s="22">
        <v>0</v>
      </c>
      <c r="L120" s="23">
        <f>J120-K120</f>
        <v>0</v>
      </c>
      <c r="M120" s="20"/>
      <c r="N120" s="26">
        <f>I120+M120</f>
        <v>0</v>
      </c>
      <c r="O120" s="42"/>
      <c r="P120" s="42"/>
    </row>
    <row r="121" spans="1:16" ht="22.5" customHeight="1">
      <c r="A121" s="20"/>
      <c r="B121" s="95"/>
      <c r="C121" s="40"/>
      <c r="D121" s="67"/>
      <c r="E121" s="54"/>
      <c r="F121" s="42"/>
      <c r="G121" s="42"/>
      <c r="H121" s="42"/>
      <c r="I121" s="20"/>
      <c r="J121" s="21">
        <v>0</v>
      </c>
      <c r="K121" s="22">
        <v>0</v>
      </c>
      <c r="L121" s="23">
        <f>J121-K121</f>
        <v>0</v>
      </c>
      <c r="M121" s="20"/>
      <c r="N121" s="26">
        <f>I121+M121</f>
        <v>0</v>
      </c>
      <c r="O121" s="42"/>
      <c r="P121" s="42"/>
    </row>
    <row r="122" spans="1:16" ht="18.75">
      <c r="A122" s="2"/>
      <c r="B122" s="2"/>
      <c r="C122" s="2"/>
      <c r="D122" s="2"/>
      <c r="E122" s="54"/>
      <c r="F122" s="42"/>
      <c r="G122" s="42"/>
      <c r="H122" s="42"/>
      <c r="I122" s="20"/>
      <c r="J122" s="21">
        <v>0</v>
      </c>
      <c r="K122" s="22">
        <v>0</v>
      </c>
      <c r="L122" s="23">
        <f>J122-K122</f>
        <v>0</v>
      </c>
      <c r="M122" s="20"/>
      <c r="N122" s="26">
        <f>I122+M122</f>
        <v>0</v>
      </c>
      <c r="O122" s="42"/>
      <c r="P122" s="42"/>
    </row>
    <row r="123" spans="1:16" ht="18.75">
      <c r="A123" s="138" t="s">
        <v>92</v>
      </c>
      <c r="B123" s="138"/>
      <c r="C123" s="138"/>
      <c r="D123" s="138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40"/>
    </row>
    <row r="124" spans="1:16" ht="18.75">
      <c r="A124" s="20"/>
      <c r="B124" s="20"/>
      <c r="C124" s="20"/>
      <c r="D124" s="20"/>
      <c r="E124" s="20"/>
      <c r="F124" s="20"/>
      <c r="G124" s="20"/>
      <c r="H124" s="20"/>
      <c r="I124" s="20"/>
      <c r="J124" s="70" t="s">
        <v>73</v>
      </c>
      <c r="K124" s="71" t="s">
        <v>74</v>
      </c>
      <c r="L124" s="69" t="s">
        <v>75</v>
      </c>
      <c r="M124" s="20"/>
      <c r="N124" s="20">
        <f>I124+M124</f>
        <v>0</v>
      </c>
      <c r="O124" s="20"/>
      <c r="P124" s="54"/>
    </row>
    <row r="125" spans="1:16" ht="18.75">
      <c r="A125" s="20">
        <v>60</v>
      </c>
      <c r="B125" s="68" t="s">
        <v>59</v>
      </c>
      <c r="C125" s="20">
        <v>1962</v>
      </c>
      <c r="D125" s="68" t="s">
        <v>45</v>
      </c>
      <c r="E125" s="19">
        <v>34</v>
      </c>
      <c r="F125" s="19">
        <v>68</v>
      </c>
      <c r="G125" s="20">
        <v>15</v>
      </c>
      <c r="H125" s="20">
        <v>40</v>
      </c>
      <c r="I125" s="26">
        <f>F125+H125</f>
        <v>108</v>
      </c>
      <c r="J125" s="21">
        <v>0.01638888888888889</v>
      </c>
      <c r="K125" s="22">
        <v>0.014583333333333332</v>
      </c>
      <c r="L125" s="23">
        <f>J125-K125</f>
        <v>0.0018055555555555585</v>
      </c>
      <c r="M125" s="26">
        <v>94</v>
      </c>
      <c r="N125" s="26">
        <f>I125+M125</f>
        <v>202</v>
      </c>
      <c r="O125" s="5">
        <v>1</v>
      </c>
      <c r="P125" s="5">
        <v>50</v>
      </c>
    </row>
    <row r="126" spans="1:16" ht="18.75">
      <c r="A126" s="20">
        <v>62</v>
      </c>
      <c r="B126" s="68" t="s">
        <v>60</v>
      </c>
      <c r="C126" s="20">
        <v>1963</v>
      </c>
      <c r="D126" s="68" t="s">
        <v>4</v>
      </c>
      <c r="E126" s="20">
        <v>29</v>
      </c>
      <c r="F126" s="19">
        <v>58</v>
      </c>
      <c r="G126" s="20">
        <v>12</v>
      </c>
      <c r="H126" s="20">
        <v>34</v>
      </c>
      <c r="I126" s="26">
        <f>F126+H126</f>
        <v>92</v>
      </c>
      <c r="J126" s="21">
        <v>0.016435185185185188</v>
      </c>
      <c r="K126" s="22">
        <v>0.014583333333333332</v>
      </c>
      <c r="L126" s="23">
        <f>J126-K126</f>
        <v>0.0018518518518518563</v>
      </c>
      <c r="M126" s="26">
        <v>90</v>
      </c>
      <c r="N126" s="26">
        <f>I126+M126</f>
        <v>182</v>
      </c>
      <c r="O126" s="5">
        <v>2</v>
      </c>
      <c r="P126" s="5">
        <v>45</v>
      </c>
    </row>
    <row r="127" spans="1:16" ht="18.75">
      <c r="A127" s="33">
        <v>61</v>
      </c>
      <c r="B127" s="78" t="s">
        <v>61</v>
      </c>
      <c r="C127" s="33">
        <v>1961</v>
      </c>
      <c r="D127" s="78" t="s">
        <v>2</v>
      </c>
      <c r="E127" s="33">
        <v>30</v>
      </c>
      <c r="F127" s="35">
        <v>60</v>
      </c>
      <c r="G127" s="33">
        <v>9</v>
      </c>
      <c r="H127" s="56">
        <v>25</v>
      </c>
      <c r="I127" s="26">
        <f>F127+H127</f>
        <v>85</v>
      </c>
      <c r="J127" s="21">
        <v>0.01653935185185185</v>
      </c>
      <c r="K127" s="22">
        <v>0.014583333333333332</v>
      </c>
      <c r="L127" s="23">
        <f>J127-K127</f>
        <v>0.0019560185185185184</v>
      </c>
      <c r="M127" s="26">
        <v>81</v>
      </c>
      <c r="N127" s="26">
        <f>I127+M127</f>
        <v>166</v>
      </c>
      <c r="O127" s="5">
        <v>3</v>
      </c>
      <c r="P127" s="5">
        <v>40</v>
      </c>
    </row>
    <row r="128" spans="1:16" ht="18.75">
      <c r="A128" s="42"/>
      <c r="B128" s="55"/>
      <c r="C128" s="55"/>
      <c r="D128" s="55"/>
      <c r="E128" s="55"/>
      <c r="F128" s="55"/>
      <c r="G128" s="55"/>
      <c r="H128" s="55"/>
      <c r="I128" s="20"/>
      <c r="J128" s="21"/>
      <c r="K128" s="22"/>
      <c r="L128" s="23"/>
      <c r="M128" s="20"/>
      <c r="N128" s="20"/>
      <c r="O128" s="42"/>
      <c r="P128" s="38"/>
    </row>
    <row r="129" spans="1:16" ht="18.75">
      <c r="A129" s="66"/>
      <c r="B129" s="1"/>
      <c r="C129" s="19"/>
      <c r="D129" s="50"/>
      <c r="E129" s="19"/>
      <c r="F129" s="19"/>
      <c r="G129" s="19"/>
      <c r="H129" s="19"/>
      <c r="I129" s="26"/>
      <c r="M129" s="20"/>
      <c r="N129" s="20"/>
      <c r="O129" s="42"/>
      <c r="P129" s="38"/>
    </row>
    <row r="130" spans="1:16" ht="18.75">
      <c r="A130" s="139" t="s">
        <v>93</v>
      </c>
      <c r="B130" s="138"/>
      <c r="C130" s="138"/>
      <c r="D130" s="138"/>
      <c r="E130" s="138"/>
      <c r="F130" s="138"/>
      <c r="G130" s="138"/>
      <c r="H130" s="138"/>
      <c r="I130" s="138"/>
      <c r="J130" s="139"/>
      <c r="K130" s="139"/>
      <c r="L130" s="139"/>
      <c r="M130" s="139"/>
      <c r="N130" s="139"/>
      <c r="O130" s="139"/>
      <c r="P130" s="139"/>
    </row>
    <row r="131" spans="1:16" ht="18.75">
      <c r="A131" s="20"/>
      <c r="B131" s="20"/>
      <c r="C131" s="20"/>
      <c r="D131" s="20"/>
      <c r="E131" s="20"/>
      <c r="F131" s="20"/>
      <c r="G131" s="20"/>
      <c r="H131" s="20"/>
      <c r="I131" s="20"/>
      <c r="J131" s="70" t="s">
        <v>73</v>
      </c>
      <c r="K131" s="71" t="s">
        <v>74</v>
      </c>
      <c r="L131" s="69" t="s">
        <v>75</v>
      </c>
      <c r="M131" s="20"/>
      <c r="N131" s="20"/>
      <c r="O131" s="20"/>
      <c r="P131" s="20"/>
    </row>
    <row r="132" spans="1:16" ht="18.75">
      <c r="A132" s="20">
        <v>64</v>
      </c>
      <c r="B132" s="24" t="s">
        <v>64</v>
      </c>
      <c r="C132" s="19">
        <v>1948</v>
      </c>
      <c r="D132" s="79" t="s">
        <v>16</v>
      </c>
      <c r="E132" s="19">
        <v>41</v>
      </c>
      <c r="F132" s="20">
        <v>82</v>
      </c>
      <c r="G132" s="19">
        <v>12</v>
      </c>
      <c r="H132" s="19">
        <v>34</v>
      </c>
      <c r="I132" s="26">
        <f>F132+H132</f>
        <v>116</v>
      </c>
      <c r="J132" s="21">
        <v>0.018599537037037036</v>
      </c>
      <c r="K132" s="22">
        <v>0.016666666666666666</v>
      </c>
      <c r="L132" s="23">
        <f>J132-K132</f>
        <v>0.0019328703703703695</v>
      </c>
      <c r="M132" s="26">
        <v>83</v>
      </c>
      <c r="N132" s="26">
        <f>I132+M132</f>
        <v>199</v>
      </c>
      <c r="O132" s="5">
        <v>1</v>
      </c>
      <c r="P132" s="5">
        <v>50</v>
      </c>
    </row>
    <row r="133" spans="1:16" ht="18.75">
      <c r="A133" s="20">
        <v>63</v>
      </c>
      <c r="B133" s="68" t="s">
        <v>62</v>
      </c>
      <c r="C133" s="20">
        <v>1956</v>
      </c>
      <c r="D133" s="68" t="s">
        <v>13</v>
      </c>
      <c r="E133" s="20">
        <v>32</v>
      </c>
      <c r="F133" s="20">
        <v>64</v>
      </c>
      <c r="G133" s="20">
        <v>15</v>
      </c>
      <c r="H133" s="20">
        <v>40</v>
      </c>
      <c r="I133" s="26">
        <f>F133+H133</f>
        <v>104</v>
      </c>
      <c r="J133" s="21">
        <v>0.018472222222222223</v>
      </c>
      <c r="K133" s="22">
        <v>0.016666666666666666</v>
      </c>
      <c r="L133" s="23">
        <f>J133-K133</f>
        <v>0.0018055555555555568</v>
      </c>
      <c r="M133" s="26">
        <v>94</v>
      </c>
      <c r="N133" s="26">
        <f>I133+M133</f>
        <v>198</v>
      </c>
      <c r="O133" s="5">
        <v>2</v>
      </c>
      <c r="P133" s="5">
        <v>45</v>
      </c>
    </row>
    <row r="134" spans="1:16" ht="18.75">
      <c r="A134" s="20">
        <v>65</v>
      </c>
      <c r="B134" s="68" t="s">
        <v>63</v>
      </c>
      <c r="C134" s="20">
        <v>1955</v>
      </c>
      <c r="D134" s="68" t="s">
        <v>8</v>
      </c>
      <c r="E134" s="20">
        <v>29</v>
      </c>
      <c r="F134" s="20">
        <v>58</v>
      </c>
      <c r="G134" s="20">
        <v>5</v>
      </c>
      <c r="H134" s="20">
        <v>13</v>
      </c>
      <c r="I134" s="26">
        <f>F134+H134</f>
        <v>71</v>
      </c>
      <c r="J134" s="21">
        <v>0.019189814814814816</v>
      </c>
      <c r="K134" s="22">
        <v>0.016666666666666666</v>
      </c>
      <c r="L134" s="23">
        <f>J134-K134</f>
        <v>0.0025231481481481494</v>
      </c>
      <c r="M134" s="26">
        <v>49</v>
      </c>
      <c r="N134" s="26">
        <f>I134+M134</f>
        <v>120</v>
      </c>
      <c r="O134" s="5">
        <v>3</v>
      </c>
      <c r="P134" s="5">
        <v>40</v>
      </c>
    </row>
    <row r="135" spans="1:16" ht="18.75">
      <c r="A135" s="33">
        <v>66</v>
      </c>
      <c r="B135" s="80" t="s">
        <v>130</v>
      </c>
      <c r="C135" s="56">
        <v>1959</v>
      </c>
      <c r="D135" s="109" t="s">
        <v>3</v>
      </c>
      <c r="E135" s="52">
        <v>26</v>
      </c>
      <c r="F135" s="52">
        <v>52</v>
      </c>
      <c r="G135" s="52">
        <v>12</v>
      </c>
      <c r="H135" s="52">
        <v>34</v>
      </c>
      <c r="I135" s="26">
        <f>F135+H135</f>
        <v>86</v>
      </c>
      <c r="J135" s="21">
        <v>0.019699074074074074</v>
      </c>
      <c r="K135" s="22">
        <v>0.016666666666666666</v>
      </c>
      <c r="L135" s="23">
        <f>J135-K135</f>
        <v>0.0030324074074074073</v>
      </c>
      <c r="M135" s="36">
        <v>33</v>
      </c>
      <c r="N135" s="26">
        <f>I135+M135</f>
        <v>119</v>
      </c>
      <c r="O135" s="110">
        <v>4</v>
      </c>
      <c r="P135" s="5">
        <v>36</v>
      </c>
    </row>
    <row r="136" spans="1:16" ht="18.75">
      <c r="A136" s="42"/>
      <c r="B136" s="42"/>
      <c r="C136" s="42"/>
      <c r="D136" s="33"/>
      <c r="E136" s="33"/>
      <c r="F136" s="33"/>
      <c r="G136" s="33"/>
      <c r="H136" s="33"/>
      <c r="I136" s="20"/>
      <c r="J136" s="70"/>
      <c r="K136" s="71"/>
      <c r="L136" s="69"/>
      <c r="M136" s="52"/>
      <c r="N136" s="20"/>
      <c r="O136" s="42"/>
      <c r="P136" s="19"/>
    </row>
    <row r="137" spans="1:16" ht="18.75">
      <c r="A137" s="42"/>
      <c r="B137" s="1"/>
      <c r="C137" s="19"/>
      <c r="D137" s="24"/>
      <c r="E137" s="38"/>
      <c r="F137" s="42"/>
      <c r="G137" s="38"/>
      <c r="H137" s="38"/>
      <c r="I137" s="26"/>
      <c r="J137" s="21"/>
      <c r="K137" s="22"/>
      <c r="L137" s="23"/>
      <c r="M137" s="5"/>
      <c r="N137" s="26"/>
      <c r="O137" s="42"/>
      <c r="P137" s="38"/>
    </row>
    <row r="138" spans="1:16" ht="18.75">
      <c r="A138" s="20"/>
      <c r="B138" s="20"/>
      <c r="C138" s="20"/>
      <c r="D138" s="20"/>
      <c r="E138" s="20"/>
      <c r="F138" s="42"/>
      <c r="G138" s="20"/>
      <c r="H138" s="20"/>
      <c r="I138" s="20"/>
      <c r="J138" s="21"/>
      <c r="K138" s="22"/>
      <c r="L138" s="23"/>
      <c r="M138" s="20"/>
      <c r="N138" s="20"/>
      <c r="O138" s="42"/>
      <c r="P138" s="38"/>
    </row>
    <row r="139" spans="1:16" ht="18.75">
      <c r="A139" s="19"/>
      <c r="B139" s="2"/>
      <c r="C139" s="2"/>
      <c r="D139" s="2"/>
      <c r="E139" s="19"/>
      <c r="F139" s="54"/>
      <c r="G139" s="19"/>
      <c r="H139" s="19"/>
      <c r="I139" s="26"/>
      <c r="J139" s="2"/>
      <c r="K139" s="2"/>
      <c r="L139" s="2"/>
      <c r="M139" s="20"/>
      <c r="N139" s="20"/>
      <c r="O139" s="42"/>
      <c r="P139" s="38"/>
    </row>
    <row r="140" spans="1:16" ht="18.75">
      <c r="A140" s="27"/>
      <c r="B140" s="28"/>
      <c r="C140" s="29"/>
      <c r="D140" s="2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</sheetData>
  <mergeCells count="61">
    <mergeCell ref="A86:P86"/>
    <mergeCell ref="A96:P96"/>
    <mergeCell ref="O83:O85"/>
    <mergeCell ref="P83:P85"/>
    <mergeCell ref="E84:F84"/>
    <mergeCell ref="G84:H84"/>
    <mergeCell ref="E83:H83"/>
    <mergeCell ref="I83:I85"/>
    <mergeCell ref="N83:N85"/>
    <mergeCell ref="A83:A85"/>
    <mergeCell ref="B83:B85"/>
    <mergeCell ref="C83:C85"/>
    <mergeCell ref="D83:D85"/>
    <mergeCell ref="J83:M83"/>
    <mergeCell ref="J84:M84"/>
    <mergeCell ref="J85:L85"/>
    <mergeCell ref="A62:P62"/>
    <mergeCell ref="A72:P72"/>
    <mergeCell ref="C81:O81"/>
    <mergeCell ref="A82:P82"/>
    <mergeCell ref="J59:M59"/>
    <mergeCell ref="N59:N61"/>
    <mergeCell ref="O59:O61"/>
    <mergeCell ref="P59:P61"/>
    <mergeCell ref="J60:M60"/>
    <mergeCell ref="J61:L61"/>
    <mergeCell ref="C59:C61"/>
    <mergeCell ref="D59:D61"/>
    <mergeCell ref="E59:H59"/>
    <mergeCell ref="I59:I61"/>
    <mergeCell ref="E60:F60"/>
    <mergeCell ref="G60:H60"/>
    <mergeCell ref="A5:P5"/>
    <mergeCell ref="A12:P12"/>
    <mergeCell ref="A20:P20"/>
    <mergeCell ref="A27:P27"/>
    <mergeCell ref="P2:P4"/>
    <mergeCell ref="E3:F3"/>
    <mergeCell ref="G3:H3"/>
    <mergeCell ref="J3:M3"/>
    <mergeCell ref="J4:L4"/>
    <mergeCell ref="A1:P1"/>
    <mergeCell ref="A2:A4"/>
    <mergeCell ref="B2:B4"/>
    <mergeCell ref="C2:C4"/>
    <mergeCell ref="D2:D4"/>
    <mergeCell ref="E2:H2"/>
    <mergeCell ref="I2:I4"/>
    <mergeCell ref="J2:M2"/>
    <mergeCell ref="N2:N4"/>
    <mergeCell ref="O2:O4"/>
    <mergeCell ref="E35:J35"/>
    <mergeCell ref="A118:P118"/>
    <mergeCell ref="A123:P123"/>
    <mergeCell ref="A130:P130"/>
    <mergeCell ref="A40:P40"/>
    <mergeCell ref="A47:P47"/>
    <mergeCell ref="A107:P107"/>
    <mergeCell ref="A58:P58"/>
    <mergeCell ref="A59:A61"/>
    <mergeCell ref="B59:B61"/>
  </mergeCells>
  <printOptions/>
  <pageMargins left="0.75" right="0.75" top="1" bottom="1" header="0.5" footer="0.5"/>
  <pageSetup horizontalDpi="600" verticalDpi="600" orientation="landscape" paperSize="9" scale="56" r:id="rId1"/>
  <rowBreaks count="4" manualBreakCount="4">
    <brk id="26" max="15" man="1"/>
    <brk id="57" max="15" man="1"/>
    <brk id="81" max="15" man="1"/>
    <brk id="10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S9" sqref="S9"/>
    </sheetView>
  </sheetViews>
  <sheetFormatPr defaultColWidth="9.00390625" defaultRowHeight="12.75"/>
  <cols>
    <col min="1" max="1" width="5.25390625" style="0" customWidth="1"/>
    <col min="2" max="2" width="28.75390625" style="0" customWidth="1"/>
    <col min="3" max="3" width="5.625" style="0" customWidth="1"/>
    <col min="4" max="4" width="6.875" style="0" customWidth="1"/>
    <col min="5" max="5" width="5.625" style="0" bestFit="1" customWidth="1"/>
    <col min="6" max="6" width="7.00390625" style="0" customWidth="1"/>
    <col min="7" max="7" width="5.00390625" style="0" customWidth="1"/>
    <col min="8" max="9" width="5.625" style="0" bestFit="1" customWidth="1"/>
    <col min="10" max="10" width="6.375" style="0" customWidth="1"/>
    <col min="11" max="11" width="8.75390625" style="0" customWidth="1"/>
    <col min="12" max="12" width="10.75390625" style="0" customWidth="1"/>
    <col min="13" max="13" width="8.00390625" style="0" customWidth="1"/>
    <col min="14" max="15" width="6.75390625" style="0" bestFit="1" customWidth="1"/>
    <col min="16" max="16" width="5.625" style="0" bestFit="1" customWidth="1"/>
    <col min="17" max="17" width="7.00390625" style="0" customWidth="1"/>
    <col min="18" max="18" width="9.375" style="0" customWidth="1"/>
  </cols>
  <sheetData>
    <row r="1" spans="1:19" ht="21.75" customHeight="1">
      <c r="A1" s="188" t="s">
        <v>26</v>
      </c>
      <c r="B1" s="188"/>
      <c r="C1" s="188"/>
      <c r="D1" s="188"/>
      <c r="E1" s="188"/>
      <c r="F1" s="188"/>
      <c r="G1" s="188"/>
      <c r="H1" s="188"/>
      <c r="I1" s="188"/>
      <c r="J1" s="189"/>
      <c r="K1" s="189"/>
      <c r="L1" s="189"/>
      <c r="M1" s="189"/>
      <c r="N1" s="189"/>
      <c r="O1" s="189"/>
      <c r="P1" s="189"/>
      <c r="Q1" s="189"/>
      <c r="R1" s="11"/>
      <c r="S1" s="2"/>
    </row>
    <row r="2" spans="1:20" ht="15.75">
      <c r="A2" s="2" t="s">
        <v>5</v>
      </c>
      <c r="B2" s="4" t="s">
        <v>12</v>
      </c>
      <c r="C2" s="193" t="s">
        <v>10</v>
      </c>
      <c r="D2" s="194"/>
      <c r="E2" s="194"/>
      <c r="F2" s="194"/>
      <c r="G2" s="194"/>
      <c r="H2" s="194"/>
      <c r="I2" s="194"/>
      <c r="J2" s="195"/>
      <c r="K2" s="111"/>
      <c r="L2" s="190" t="s">
        <v>11</v>
      </c>
      <c r="M2" s="191"/>
      <c r="N2" s="191"/>
      <c r="O2" s="191"/>
      <c r="P2" s="191"/>
      <c r="Q2" s="191"/>
      <c r="R2" s="192"/>
      <c r="S2" s="14" t="s">
        <v>1</v>
      </c>
      <c r="T2" s="13" t="s">
        <v>0</v>
      </c>
    </row>
    <row r="3" spans="1:20" ht="15.75">
      <c r="A3" s="2"/>
      <c r="B3" s="6"/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15" t="s">
        <v>25</v>
      </c>
      <c r="K3" s="15" t="s">
        <v>18</v>
      </c>
      <c r="L3" s="15" t="s">
        <v>19</v>
      </c>
      <c r="M3" s="15" t="s">
        <v>20</v>
      </c>
      <c r="N3" s="15" t="s">
        <v>21</v>
      </c>
      <c r="O3" s="15" t="s">
        <v>22</v>
      </c>
      <c r="P3" s="15" t="s">
        <v>23</v>
      </c>
      <c r="Q3" s="16" t="s">
        <v>24</v>
      </c>
      <c r="R3" s="16" t="s">
        <v>25</v>
      </c>
      <c r="S3" s="8"/>
      <c r="T3" s="13"/>
    </row>
    <row r="4" spans="1:20" ht="18.75">
      <c r="A4" s="1">
        <v>1</v>
      </c>
      <c r="B4" s="24" t="s">
        <v>2</v>
      </c>
      <c r="C4" s="84"/>
      <c r="D4" s="84"/>
      <c r="E4" s="84">
        <v>2</v>
      </c>
      <c r="F4" s="89">
        <v>1.2</v>
      </c>
      <c r="G4" s="60"/>
      <c r="H4" s="89"/>
      <c r="I4" s="84">
        <v>1</v>
      </c>
      <c r="J4" s="84"/>
      <c r="K4" s="86"/>
      <c r="L4" s="86"/>
      <c r="M4" s="86">
        <v>1</v>
      </c>
      <c r="N4" s="86"/>
      <c r="O4" s="86"/>
      <c r="P4" s="86"/>
      <c r="Q4" s="86">
        <v>3</v>
      </c>
      <c r="R4" s="90"/>
      <c r="S4" s="112">
        <v>240</v>
      </c>
      <c r="T4" s="5">
        <v>1</v>
      </c>
    </row>
    <row r="5" spans="1:20" ht="18.75">
      <c r="A5" s="1">
        <v>2</v>
      </c>
      <c r="B5" s="24" t="s">
        <v>7</v>
      </c>
      <c r="C5" s="87"/>
      <c r="D5" s="84">
        <v>2</v>
      </c>
      <c r="E5" s="85"/>
      <c r="F5" s="84">
        <v>4</v>
      </c>
      <c r="G5" s="60"/>
      <c r="H5" s="60"/>
      <c r="I5" s="60"/>
      <c r="J5" s="87"/>
      <c r="K5" s="86"/>
      <c r="L5" s="86"/>
      <c r="M5" s="86"/>
      <c r="N5" s="85"/>
      <c r="O5" s="86" t="s">
        <v>132</v>
      </c>
      <c r="P5" s="86"/>
      <c r="Q5" s="86">
        <v>1</v>
      </c>
      <c r="R5" s="90"/>
      <c r="S5" s="112">
        <v>230</v>
      </c>
      <c r="T5" s="5">
        <v>2</v>
      </c>
    </row>
    <row r="6" spans="1:20" ht="18.75">
      <c r="A6" s="1">
        <v>3</v>
      </c>
      <c r="B6" s="24" t="s">
        <v>3</v>
      </c>
      <c r="C6" s="84"/>
      <c r="D6" s="84"/>
      <c r="E6" s="89">
        <v>1</v>
      </c>
      <c r="F6" s="89">
        <v>3</v>
      </c>
      <c r="G6" s="89"/>
      <c r="H6" s="89"/>
      <c r="I6" s="89">
        <v>4</v>
      </c>
      <c r="J6" s="87"/>
      <c r="K6" s="86">
        <v>1</v>
      </c>
      <c r="L6" s="86">
        <v>1</v>
      </c>
      <c r="M6" s="86"/>
      <c r="N6" s="86"/>
      <c r="O6" s="86"/>
      <c r="P6" s="86"/>
      <c r="Q6" s="86"/>
      <c r="R6" s="90" t="s">
        <v>136</v>
      </c>
      <c r="S6" s="112">
        <v>226</v>
      </c>
      <c r="T6" s="5">
        <v>3</v>
      </c>
    </row>
    <row r="7" spans="1:20" ht="18.75">
      <c r="A7" s="1">
        <v>4</v>
      </c>
      <c r="B7" s="24" t="s">
        <v>6</v>
      </c>
      <c r="C7" s="89">
        <v>1</v>
      </c>
      <c r="D7" s="84">
        <v>1</v>
      </c>
      <c r="E7" s="92"/>
      <c r="F7" s="87"/>
      <c r="G7" s="60"/>
      <c r="H7" s="60"/>
      <c r="I7" s="89">
        <v>5</v>
      </c>
      <c r="J7" s="60"/>
      <c r="K7" s="86">
        <v>2</v>
      </c>
      <c r="L7" s="86">
        <v>3</v>
      </c>
      <c r="M7" s="113">
        <v>3</v>
      </c>
      <c r="N7" s="85"/>
      <c r="O7" s="85"/>
      <c r="P7" s="86"/>
      <c r="Q7" s="86"/>
      <c r="R7" s="90"/>
      <c r="S7" s="112">
        <v>225</v>
      </c>
      <c r="T7" s="5">
        <v>4</v>
      </c>
    </row>
    <row r="8" spans="1:20" ht="18.75">
      <c r="A8" s="1">
        <v>5</v>
      </c>
      <c r="B8" s="24" t="s">
        <v>15</v>
      </c>
      <c r="C8" s="60"/>
      <c r="D8" s="84"/>
      <c r="E8" s="84"/>
      <c r="F8" s="60"/>
      <c r="G8" s="60"/>
      <c r="H8" s="84"/>
      <c r="I8" s="84">
        <v>2</v>
      </c>
      <c r="J8" s="60"/>
      <c r="K8" s="86">
        <v>6</v>
      </c>
      <c r="L8" s="86">
        <v>2.4</v>
      </c>
      <c r="M8" s="85">
        <v>2</v>
      </c>
      <c r="N8" s="85">
        <v>2</v>
      </c>
      <c r="O8" s="86"/>
      <c r="P8" s="86"/>
      <c r="Q8" s="86"/>
      <c r="R8" s="90"/>
      <c r="S8" s="112">
        <v>216</v>
      </c>
      <c r="T8" s="5">
        <v>5</v>
      </c>
    </row>
    <row r="9" spans="1:20" ht="18.75">
      <c r="A9" s="1">
        <v>6</v>
      </c>
      <c r="B9" s="24" t="s">
        <v>8</v>
      </c>
      <c r="C9" s="84"/>
      <c r="D9" s="84"/>
      <c r="E9" s="84"/>
      <c r="F9" s="84"/>
      <c r="G9" s="60"/>
      <c r="H9" s="89">
        <v>1</v>
      </c>
      <c r="I9" s="89">
        <v>3</v>
      </c>
      <c r="J9" s="87"/>
      <c r="K9" s="86"/>
      <c r="L9" s="86">
        <v>6</v>
      </c>
      <c r="M9" s="86"/>
      <c r="N9" s="86">
        <v>4</v>
      </c>
      <c r="O9" s="86">
        <v>4</v>
      </c>
      <c r="P9" s="86"/>
      <c r="Q9" s="86"/>
      <c r="R9" s="90" t="s">
        <v>135</v>
      </c>
      <c r="S9" s="112">
        <v>202</v>
      </c>
      <c r="T9" s="5">
        <v>6</v>
      </c>
    </row>
    <row r="10" spans="1:20" ht="18.75">
      <c r="A10" s="1">
        <v>7</v>
      </c>
      <c r="B10" s="88" t="s">
        <v>17</v>
      </c>
      <c r="C10" s="84">
        <v>2.3</v>
      </c>
      <c r="D10" s="89">
        <v>3.4</v>
      </c>
      <c r="E10" s="84"/>
      <c r="F10" s="60"/>
      <c r="G10" s="60"/>
      <c r="H10" s="87"/>
      <c r="I10" s="60"/>
      <c r="J10" s="84"/>
      <c r="K10" s="86"/>
      <c r="L10" s="86">
        <v>5</v>
      </c>
      <c r="M10" s="86"/>
      <c r="N10" s="86"/>
      <c r="O10" s="86"/>
      <c r="P10" s="86"/>
      <c r="Q10" s="86"/>
      <c r="R10" s="90"/>
      <c r="S10" s="112">
        <v>194</v>
      </c>
      <c r="T10" s="5">
        <v>7</v>
      </c>
    </row>
    <row r="11" spans="1:20" ht="18.75">
      <c r="A11" s="1">
        <v>8</v>
      </c>
      <c r="B11" s="24" t="s">
        <v>96</v>
      </c>
      <c r="C11" s="84"/>
      <c r="D11" s="84"/>
      <c r="E11" s="84">
        <v>3</v>
      </c>
      <c r="F11" s="84">
        <v>5</v>
      </c>
      <c r="G11" s="60"/>
      <c r="H11" s="84">
        <v>3</v>
      </c>
      <c r="I11" s="60"/>
      <c r="J11" s="84"/>
      <c r="K11" s="86">
        <v>5</v>
      </c>
      <c r="L11" s="86"/>
      <c r="M11" s="86">
        <v>6</v>
      </c>
      <c r="N11" s="86"/>
      <c r="O11" s="86"/>
      <c r="P11" s="86"/>
      <c r="Q11" s="86"/>
      <c r="R11" s="90"/>
      <c r="S11" s="112">
        <v>177</v>
      </c>
      <c r="T11" s="5">
        <v>8</v>
      </c>
    </row>
    <row r="12" spans="1:20" ht="18.75">
      <c r="A12" s="1">
        <v>9</v>
      </c>
      <c r="B12" s="24" t="s">
        <v>14</v>
      </c>
      <c r="C12" s="84"/>
      <c r="D12" s="60"/>
      <c r="E12" s="60"/>
      <c r="F12" s="60"/>
      <c r="G12" s="84"/>
      <c r="H12" s="84">
        <v>2</v>
      </c>
      <c r="I12" s="84"/>
      <c r="J12" s="84"/>
      <c r="K12" s="86">
        <v>4</v>
      </c>
      <c r="L12" s="85"/>
      <c r="M12" s="86">
        <v>4.5</v>
      </c>
      <c r="N12" s="86"/>
      <c r="O12" s="86"/>
      <c r="P12" s="86"/>
      <c r="Q12" s="86"/>
      <c r="R12" s="90"/>
      <c r="S12" s="112">
        <v>150</v>
      </c>
      <c r="T12" s="5">
        <v>9</v>
      </c>
    </row>
    <row r="13" spans="1:20" ht="18.75">
      <c r="A13" s="1">
        <v>10</v>
      </c>
      <c r="B13" s="24" t="s">
        <v>9</v>
      </c>
      <c r="C13" s="87"/>
      <c r="D13" s="87"/>
      <c r="E13" s="87"/>
      <c r="F13" s="89"/>
      <c r="G13" s="89"/>
      <c r="H13" s="89"/>
      <c r="I13" s="89"/>
      <c r="J13" s="84"/>
      <c r="K13" s="85">
        <v>3</v>
      </c>
      <c r="L13" s="86"/>
      <c r="M13" s="86"/>
      <c r="N13" s="86">
        <v>3</v>
      </c>
      <c r="O13" s="86">
        <v>5</v>
      </c>
      <c r="P13" s="86"/>
      <c r="Q13" s="86"/>
      <c r="R13" s="90"/>
      <c r="S13" s="112">
        <v>113</v>
      </c>
      <c r="T13" s="5">
        <v>10</v>
      </c>
    </row>
    <row r="14" spans="1:20" ht="18.75">
      <c r="A14" s="1">
        <v>11</v>
      </c>
      <c r="B14" s="24" t="s">
        <v>16</v>
      </c>
      <c r="C14" s="60"/>
      <c r="D14" s="60"/>
      <c r="E14" s="60"/>
      <c r="F14" s="60"/>
      <c r="G14" s="60"/>
      <c r="H14" s="60"/>
      <c r="I14" s="60"/>
      <c r="J14" s="87"/>
      <c r="K14" s="86"/>
      <c r="L14" s="86"/>
      <c r="M14" s="86"/>
      <c r="N14" s="86">
        <v>1</v>
      </c>
      <c r="O14" s="86"/>
      <c r="P14" s="86"/>
      <c r="Q14" s="86"/>
      <c r="R14" s="90" t="s">
        <v>133</v>
      </c>
      <c r="S14" s="112">
        <v>100</v>
      </c>
      <c r="T14" s="5">
        <v>11</v>
      </c>
    </row>
    <row r="15" spans="1:20" ht="18.75">
      <c r="A15" s="1">
        <v>12</v>
      </c>
      <c r="B15" s="24" t="s">
        <v>13</v>
      </c>
      <c r="C15" s="84"/>
      <c r="D15" s="60"/>
      <c r="E15" s="60"/>
      <c r="F15" s="60"/>
      <c r="G15" s="60"/>
      <c r="H15" s="60"/>
      <c r="I15" s="60"/>
      <c r="J15" s="87"/>
      <c r="K15" s="91"/>
      <c r="L15" s="91"/>
      <c r="M15" s="85"/>
      <c r="N15" s="86"/>
      <c r="O15" s="86"/>
      <c r="P15" s="86"/>
      <c r="Q15" s="86"/>
      <c r="R15" s="90" t="s">
        <v>134</v>
      </c>
      <c r="S15" s="112">
        <v>45</v>
      </c>
      <c r="T15" s="5">
        <v>12</v>
      </c>
    </row>
    <row r="16" spans="1:20" ht="18.75">
      <c r="A16" s="95">
        <v>13</v>
      </c>
      <c r="B16" s="114" t="s">
        <v>4</v>
      </c>
      <c r="C16" s="115"/>
      <c r="E16" s="116"/>
      <c r="F16" s="116"/>
      <c r="G16" s="116"/>
      <c r="H16" s="117"/>
      <c r="I16" s="117"/>
      <c r="J16" s="118"/>
      <c r="K16" s="119"/>
      <c r="L16" s="119"/>
      <c r="M16" s="119"/>
      <c r="N16" s="119"/>
      <c r="O16" s="119"/>
      <c r="P16" s="120"/>
      <c r="Q16" s="119">
        <v>2</v>
      </c>
      <c r="R16" s="121"/>
      <c r="S16" s="122">
        <v>45</v>
      </c>
      <c r="T16" s="5">
        <v>13</v>
      </c>
    </row>
    <row r="17" spans="1:20" ht="18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12"/>
      <c r="T17" s="5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>
      <c r="A19" s="10"/>
      <c r="B19" s="3"/>
      <c r="C19" s="187" t="s">
        <v>76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2"/>
      <c r="P19" s="2"/>
      <c r="Q19" s="2"/>
      <c r="R19" s="2"/>
      <c r="S19" s="2"/>
      <c r="T19" s="9"/>
    </row>
    <row r="20" spans="1:20" ht="20.25" customHeigh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9"/>
    </row>
    <row r="21" spans="1:19" ht="12.7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S21" s="12"/>
    </row>
  </sheetData>
  <sheetProtection/>
  <mergeCells count="4">
    <mergeCell ref="C19:N19"/>
    <mergeCell ref="A1:Q1"/>
    <mergeCell ref="L2:R2"/>
    <mergeCell ref="C2:J2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2020-02-16T06:49:58Z</cp:lastPrinted>
  <dcterms:created xsi:type="dcterms:W3CDTF">2008-12-17T10:05:00Z</dcterms:created>
  <dcterms:modified xsi:type="dcterms:W3CDTF">2020-02-17T04:10:27Z</dcterms:modified>
  <cp:category/>
  <cp:version/>
  <cp:contentType/>
  <cp:contentStatus/>
</cp:coreProperties>
</file>