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<sst xmlns="http://schemas.openxmlformats.org/spreadsheetml/2006/main" count="74" uniqueCount="69">
  <si>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1</t>
  </si>
  <si>
    <t>городского Совета депутатов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</si>
  <si>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</si>
  <si>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</si>
  <si>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</si>
  <si>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</si>
  <si>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</si>
  <si>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</si>
  <si>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тыс. рублей</t>
  </si>
  <si>
    <t xml:space="preserve"> к решению Горно-Алтайского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</si>
  <si>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</si>
  <si>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</si>
  <si>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</si>
  <si>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</si>
  <si>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</si>
  <si>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</si>
  <si>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</si>
  <si>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</si>
  <si>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Реализация мероприятий по обеспечению жильем молодых семей (субсидии)</t>
  </si>
  <si>
    <t xml:space="preserve">Реализация программ формирования современной городской среды (субсидии) 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</si>
  <si>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</si>
  <si>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</si>
  <si>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</si>
  <si>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</si>
  <si>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</si>
  <si>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</si>
  <si>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</si>
  <si>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</si>
  <si>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</si>
  <si>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</si>
  <si>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</si>
  <si>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</si>
  <si>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 с твердыми коммунальными отходами)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</si>
  <si>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</si>
  <si>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</si>
  <si>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</si>
  <si>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</si>
  <si>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</si>
  <si>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</si>
  <si>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</si>
  <si>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Иные межбюджетные трансферты на реализацию регионального проекта «Региональная и местная дорожная сеть» в рамках реализации национального проекта «Безопасные качественные дороги»</t>
  </si>
  <si>
    <t>Создание и модернизация объектов спортивной инфраструктуры муниципальной собственности для занятий физической культурой и спортом ( субсидии на софинансирование капитальных вложений в объекты  муниципальной собственности )</t>
  </si>
  <si>
    <t>Субсидии на софинансирование капитальных вложений в объекты муниципальной собственности в части создания дополнительных мест в общеобразовательных организациях в связи с ростом числа обучающихся, вызванным демографическим фактором</t>
  </si>
  <si>
    <t>Субсидии на строительство, реконструкцию объектов инженерной защиты и берегоукрепительных сооружений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</si>
  <si>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</si>
  <si>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2023 год</t>
  </si>
  <si>
    <t>2024 год</t>
  </si>
  <si>
    <t xml:space="preserve">в 2023  году и плановом периоде 2024 и 2025 годов </t>
  </si>
  <si>
    <t>Реализация мероприятий по модернизации школьных систем образования (субсидии)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</si>
  <si>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</si>
  <si>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Приведение в нормативное состояние автомобильных дорог и искусственных сооружений на в рамках реализации национального проекта "Безопасные и качественные дороги" (субсидии)</t>
  </si>
  <si>
    <t>Создание модельных муниципальных библиотек (иные межбюджетные трансферты)</t>
  </si>
  <si>
    <t>2025 год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</si>
  <si>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</si>
  <si>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Субсидии на софинансирование работ по благоустройству территорий муниципальных образований</t>
  </si>
  <si>
    <t>Субсидии на модернизацию и укрепление материально-технической базы физкультурно-спортивных организаций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</si>
  <si>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(субсидии)</t>
  </si>
  <si>
    <t>Дотации на поддержку мер по обеспечению сбалансированности бюджетов</t>
  </si>
  <si>
    <t>Реализация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</si>
  <si>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(иные межбюджетные трансферты)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</si>
  <si>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</si>
  <si>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</si>
  <si>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«ПРИЛОЖЕНИЕ № 19</t>
  </si>
  <si>
    <t>»</t>
  </si>
  <si>
    <t>от 16 декабря 2022 года № 4-1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</si>
  <si>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</si>
  <si>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Субсидии на реализацию мероприятий по модернизации школьных систем образования</t>
  </si>
  <si>
    <t>ПРИЛОЖЕНИЕ № 11</t>
  </si>
  <si>
    <t xml:space="preserve"> от «16» июня 2023 года № 9-1
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</si>
</sst>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  <numFmt numFmtId="195" formatCode="_-* #,##0.0\ _₽_-;\-* #,##0.0\ _₽_-;_-* &quot;-&quot;?\ _₽_-;_-@_-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0.00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8" fontId="44" fillId="33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187" fontId="44" fillId="33" borderId="0" xfId="61" applyFont="1" applyFill="1" applyBorder="1" applyAlignment="1">
      <alignment horizontal="center"/>
    </xf>
    <xf numFmtId="2" fontId="44" fillId="0" borderId="12" xfId="61" applyNumberFormat="1" applyFont="1" applyFill="1" applyBorder="1" applyAlignment="1">
      <alignment horizontal="center"/>
    </xf>
    <xf numFmtId="2" fontId="44" fillId="0" borderId="10" xfId="6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188" fontId="4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 vertical="center" wrapText="1"/>
      <protection/>
    </xf>
    <xf numFmtId="0" fontId="2" fillId="34" borderId="0" xfId="53" applyFont="1" applyFill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tabSelected="1" zoomScale="90" zoomScaleNormal="90" zoomScalePageLayoutView="0" workbookViewId="0" topLeftCell="B1">
      <selection activeCell="C15" sqref="C15"/>
    </sheetView>
  </sheetViews>
  <sheetFormatPr defaultColWidth="9.140625" defaultRowHeight="12.75"/>
  <cols>
    <col min="1" max="1" width="3.421875" style="1" hidden="1" customWidth="1"/>
    <col min="2" max="2" width="109.28125" style="1" customWidth="1"/>
    <col min="3" max="3" width="16.421875" style="1" customWidth="1"/>
    <col min="4" max="4" width="19.00390625" style="1" customWidth="1"/>
    <col min="5" max="5" width="15.00390625" style="1" customWidth="1"/>
    <col min="6" max="16384" width="9.140625" style="1" customWidth="1"/>
  </cols>
  <sheetData>
    <row r="1" spans="3:5" ht="15.75">
      <c r="C1" s="33" t="s">
        <v>67</v>
      </c>
      <c r="D1" s="33"/>
      <c r="E1" s="33"/>
    </row>
    <row r="2" spans="3:5" ht="15.75">
      <c r="C2" s="33" t="s">
        <v>9</v>
      </c>
      <c r="D2" s="33"/>
      <c r="E2" s="33"/>
    </row>
    <row r="3" spans="3:5" ht="15.75">
      <c r="C3" s="33" t="s">
        <v>1</v>
      </c>
      <c r="D3" s="33"/>
      <c r="E3" s="33"/>
    </row>
    <row r="4" spans="3:5" ht="27.75" customHeight="1">
      <c r="C4" s="34" t="s">
        <v>68</v>
      </c>
      <c r="D4" s="35"/>
      <c r="E4" s="35"/>
    </row>
    <row r="5" spans="1:5" ht="15.75">
      <c r="A5" s="5"/>
      <c r="B5" s="2"/>
      <c r="C5" s="29" t="s">
        <v>62</v>
      </c>
      <c r="D5" s="29"/>
      <c r="E5" s="29"/>
    </row>
    <row r="6" spans="1:5" ht="15.75">
      <c r="A6" s="5"/>
      <c r="B6" s="2"/>
      <c r="C6" s="29" t="s">
        <v>9</v>
      </c>
      <c r="D6" s="29"/>
      <c r="E6" s="29"/>
    </row>
    <row r="7" spans="1:5" ht="15.75">
      <c r="A7" s="5"/>
      <c r="B7" s="2"/>
      <c r="C7" s="29" t="s">
        <v>1</v>
      </c>
      <c r="D7" s="29"/>
      <c r="E7" s="29"/>
    </row>
    <row r="8" spans="1:5" ht="15.75">
      <c r="A8" s="5"/>
      <c r="B8" s="2"/>
      <c r="C8" s="29" t="s">
        <v>64</v>
      </c>
      <c r="D8" s="29"/>
      <c r="E8" s="29"/>
    </row>
    <row r="9" spans="1:5" ht="15.75">
      <c r="A9" s="31" t="s">
        <v>22</v>
      </c>
      <c r="B9" s="31"/>
      <c r="C9" s="31"/>
      <c r="D9" s="31"/>
      <c r="E9" s="31"/>
    </row>
    <row r="10" spans="1:5" ht="15.75">
      <c r="A10" s="32" t="s">
        <v>21</v>
      </c>
      <c r="B10" s="32"/>
      <c r="C10" s="32"/>
      <c r="D10" s="32"/>
      <c r="E10" s="32"/>
    </row>
    <row r="11" spans="1:5" ht="15.75" customHeight="1">
      <c r="A11" s="30" t="s">
        <v>47</v>
      </c>
      <c r="B11" s="30"/>
      <c r="C11" s="30"/>
      <c r="D11" s="30"/>
      <c r="E11" s="30"/>
    </row>
    <row r="12" spans="1:5" ht="3" customHeight="1">
      <c r="A12" s="30"/>
      <c r="B12" s="30"/>
      <c r="C12" s="30"/>
      <c r="D12" s="30"/>
      <c r="E12" s="30"/>
    </row>
    <row r="13" spans="1:5" ht="15.75">
      <c r="A13" s="3"/>
      <c r="B13" s="2"/>
      <c r="C13" s="5"/>
      <c r="D13" s="5"/>
      <c r="E13" s="8" t="s">
        <v>8</v>
      </c>
    </row>
    <row r="14" spans="1:5" ht="48" customHeight="1">
      <c r="A14" s="4"/>
      <c r="B14" s="7" t="s">
        <v>28</v>
      </c>
      <c r="C14" s="16" t="s">
        <v>45</v>
      </c>
      <c r="D14" s="16" t="s">
        <v>46</v>
      </c>
      <c r="E14" s="16" t="s">
        <v>52</v>
      </c>
    </row>
    <row r="15" spans="1:5" ht="12.75">
      <c r="A15" s="9" t="s">
        <v>0</v>
      </c>
      <c r="B15" s="6">
        <v>1</v>
      </c>
      <c r="C15" s="6">
        <v>2</v>
      </c>
      <c r="D15" s="6">
        <v>3</v>
      </c>
      <c r="E15" s="6">
        <v>4</v>
      </c>
    </row>
    <row r="16" spans="1:5" ht="31.5">
      <c r="A16" s="10">
        <v>1</v>
      </c>
      <c r="B16" s="11" t="s">
        <v>10</v>
      </c>
      <c r="C16" s="26">
        <v>6952.8</v>
      </c>
      <c r="D16" s="26">
        <v>6952.8</v>
      </c>
      <c r="E16" s="26">
        <v>6952.8</v>
      </c>
    </row>
    <row r="17" spans="1:5" ht="69.75" customHeight="1" hidden="1">
      <c r="A17" s="10">
        <v>3</v>
      </c>
      <c r="B17" s="11" t="s">
        <v>30</v>
      </c>
      <c r="C17" s="26"/>
      <c r="D17" s="26">
        <v>0</v>
      </c>
      <c r="E17" s="26">
        <v>0</v>
      </c>
    </row>
    <row r="18" spans="1:5" ht="48.75" customHeight="1" hidden="1">
      <c r="A18" s="10">
        <v>4</v>
      </c>
      <c r="B18" s="11" t="s">
        <v>41</v>
      </c>
      <c r="C18" s="26"/>
      <c r="D18" s="26">
        <v>0</v>
      </c>
      <c r="E18" s="26">
        <v>0</v>
      </c>
    </row>
    <row r="19" spans="1:5" ht="37.5" customHeight="1" hidden="1">
      <c r="A19" s="10">
        <v>5</v>
      </c>
      <c r="B19" s="11" t="s">
        <v>29</v>
      </c>
      <c r="C19" s="26"/>
      <c r="D19" s="26">
        <v>0</v>
      </c>
      <c r="E19" s="26">
        <v>0</v>
      </c>
    </row>
    <row r="20" spans="1:5" ht="31.5">
      <c r="A20" s="10">
        <v>6</v>
      </c>
      <c r="B20" s="11" t="s">
        <v>35</v>
      </c>
      <c r="C20" s="26">
        <v>10.51318</v>
      </c>
      <c r="D20" s="26">
        <v>10.51318</v>
      </c>
      <c r="E20" s="26">
        <v>10.44628</v>
      </c>
    </row>
    <row r="21" spans="1:5" ht="31.5" hidden="1">
      <c r="A21" s="10">
        <v>6</v>
      </c>
      <c r="B21" s="11" t="s">
        <v>25</v>
      </c>
      <c r="C21" s="26">
        <v>0</v>
      </c>
      <c r="D21" s="26"/>
      <c r="E21" s="26"/>
    </row>
    <row r="22" spans="1:5" ht="31.5">
      <c r="A22" s="10">
        <v>8</v>
      </c>
      <c r="B22" s="11" t="s">
        <v>31</v>
      </c>
      <c r="C22" s="26">
        <v>62965.34356</v>
      </c>
      <c r="D22" s="26">
        <v>62965.34356</v>
      </c>
      <c r="E22" s="26">
        <v>54972.92053</v>
      </c>
    </row>
    <row r="23" spans="1:5" ht="15.75">
      <c r="A23" s="10">
        <v>9</v>
      </c>
      <c r="B23" s="11" t="s">
        <v>18</v>
      </c>
      <c r="C23" s="26">
        <v>6594.3543</v>
      </c>
      <c r="D23" s="26">
        <v>3689.5077</v>
      </c>
      <c r="E23" s="26">
        <v>3686.49454</v>
      </c>
    </row>
    <row r="24" spans="1:5" ht="15.75">
      <c r="A24" s="10"/>
      <c r="B24" s="18" t="s">
        <v>48</v>
      </c>
      <c r="C24" s="26">
        <v>67618.38384</v>
      </c>
      <c r="D24" s="26">
        <v>0</v>
      </c>
      <c r="E24" s="26">
        <v>0</v>
      </c>
    </row>
    <row r="25" spans="1:5" ht="15.75">
      <c r="A25" s="10"/>
      <c r="B25" s="18" t="s">
        <v>66</v>
      </c>
      <c r="C25" s="26">
        <v>4066.49181</v>
      </c>
      <c r="D25" s="26"/>
      <c r="E25" s="26"/>
    </row>
    <row r="26" spans="1:5" ht="69.75" customHeight="1">
      <c r="A26" s="10">
        <v>11</v>
      </c>
      <c r="B26" s="11" t="s">
        <v>26</v>
      </c>
      <c r="C26" s="26">
        <v>3500</v>
      </c>
      <c r="D26" s="26">
        <v>3500</v>
      </c>
      <c r="E26" s="26">
        <v>3500</v>
      </c>
    </row>
    <row r="27" spans="1:5" ht="31.5" customHeight="1">
      <c r="A27" s="10"/>
      <c r="B27" s="18" t="s">
        <v>25</v>
      </c>
      <c r="C27" s="26">
        <v>0</v>
      </c>
      <c r="D27" s="26">
        <f>10193.73737</f>
        <v>10193.73737</v>
      </c>
      <c r="E27" s="26">
        <v>0</v>
      </c>
    </row>
    <row r="28" spans="1:5" ht="31.5">
      <c r="A28" s="10">
        <v>36</v>
      </c>
      <c r="B28" s="11" t="s">
        <v>20</v>
      </c>
      <c r="C28" s="26">
        <v>8.59899</v>
      </c>
      <c r="D28" s="26">
        <v>588.76767</v>
      </c>
      <c r="E28" s="26">
        <v>0</v>
      </c>
    </row>
    <row r="29" spans="1:5" ht="31.5" hidden="1">
      <c r="A29" s="10">
        <v>12</v>
      </c>
      <c r="B29" s="11" t="s">
        <v>33</v>
      </c>
      <c r="C29" s="26">
        <v>0</v>
      </c>
      <c r="D29" s="26"/>
      <c r="E29" s="26"/>
    </row>
    <row r="30" spans="1:5" ht="15.75" hidden="1">
      <c r="A30" s="10">
        <v>14</v>
      </c>
      <c r="B30" s="11" t="s">
        <v>19</v>
      </c>
      <c r="C30" s="26"/>
      <c r="D30" s="26"/>
      <c r="E30" s="26"/>
    </row>
    <row r="31" spans="1:5" ht="31.5">
      <c r="A31" s="10"/>
      <c r="B31" s="11" t="s">
        <v>36</v>
      </c>
      <c r="C31" s="26">
        <v>12000</v>
      </c>
      <c r="D31" s="26">
        <v>0</v>
      </c>
      <c r="E31" s="26">
        <v>0</v>
      </c>
    </row>
    <row r="32" spans="1:5" ht="31.5">
      <c r="A32" s="10"/>
      <c r="B32" s="11" t="s">
        <v>37</v>
      </c>
      <c r="C32" s="26">
        <v>9.5</v>
      </c>
      <c r="D32" s="26">
        <v>9.5</v>
      </c>
      <c r="E32" s="26">
        <v>9.5</v>
      </c>
    </row>
    <row r="33" spans="1:5" ht="47.25">
      <c r="A33" s="10">
        <v>20</v>
      </c>
      <c r="B33" s="11" t="s">
        <v>24</v>
      </c>
      <c r="C33" s="26">
        <f>5811.03701-555.03701+555.03701</f>
        <v>5811.03701</v>
      </c>
      <c r="D33" s="26">
        <v>5256</v>
      </c>
      <c r="E33" s="26">
        <v>5256</v>
      </c>
    </row>
    <row r="34" spans="1:5" ht="15.75">
      <c r="A34" s="10"/>
      <c r="B34" s="18" t="s">
        <v>54</v>
      </c>
      <c r="C34" s="20">
        <f>1100+3900</f>
        <v>5000</v>
      </c>
      <c r="D34" s="26">
        <v>0</v>
      </c>
      <c r="E34" s="26">
        <v>0</v>
      </c>
    </row>
    <row r="35" spans="1:5" ht="31.5">
      <c r="A35" s="10"/>
      <c r="B35" s="22" t="s">
        <v>55</v>
      </c>
      <c r="C35" s="21">
        <v>5000</v>
      </c>
      <c r="D35" s="26">
        <v>0</v>
      </c>
      <c r="E35" s="26">
        <v>0</v>
      </c>
    </row>
    <row r="36" spans="1:5" ht="47.25">
      <c r="A36" s="10"/>
      <c r="B36" s="23" t="s">
        <v>56</v>
      </c>
      <c r="C36" s="21">
        <v>3602.0202</v>
      </c>
      <c r="D36" s="21">
        <v>22622.52525</v>
      </c>
      <c r="E36" s="26">
        <v>0</v>
      </c>
    </row>
    <row r="37" spans="1:5" ht="31.5">
      <c r="A37" s="10"/>
      <c r="B37" s="18" t="s">
        <v>33</v>
      </c>
      <c r="C37" s="21">
        <f>235807.67677-191919.19192</f>
        <v>43888.48484999998</v>
      </c>
      <c r="D37" s="21">
        <v>84006.86869</v>
      </c>
      <c r="E37" s="26">
        <v>0</v>
      </c>
    </row>
    <row r="38" spans="1:5" ht="31.5">
      <c r="A38" s="10"/>
      <c r="B38" s="18" t="s">
        <v>61</v>
      </c>
      <c r="C38" s="21">
        <v>7854.4</v>
      </c>
      <c r="D38" s="21"/>
      <c r="E38" s="26"/>
    </row>
    <row r="39" spans="1:5" ht="15.75">
      <c r="A39" s="10"/>
      <c r="B39" s="18" t="s">
        <v>19</v>
      </c>
      <c r="C39" s="21">
        <v>44751.27293</v>
      </c>
      <c r="D39" s="21">
        <v>49413.19628</v>
      </c>
      <c r="E39" s="26">
        <v>0</v>
      </c>
    </row>
    <row r="40" spans="1:5" ht="31.5">
      <c r="A40" s="10"/>
      <c r="B40" s="18" t="s">
        <v>50</v>
      </c>
      <c r="C40" s="26">
        <f>33465.4314+95919.1497</f>
        <v>129384.5811</v>
      </c>
      <c r="D40" s="26">
        <v>0</v>
      </c>
      <c r="E40" s="26">
        <v>0</v>
      </c>
    </row>
    <row r="41" spans="1:5" ht="36.75" customHeight="1">
      <c r="A41" s="10"/>
      <c r="B41" s="11" t="s">
        <v>65</v>
      </c>
      <c r="C41" s="26">
        <v>1000</v>
      </c>
      <c r="D41" s="26"/>
      <c r="E41" s="26">
        <v>0</v>
      </c>
    </row>
    <row r="42" spans="1:5" ht="47.25" hidden="1">
      <c r="A42" s="10"/>
      <c r="B42" s="11" t="s">
        <v>42</v>
      </c>
      <c r="C42" s="26"/>
      <c r="D42" s="26"/>
      <c r="E42" s="26"/>
    </row>
    <row r="43" spans="1:5" ht="35.25" customHeight="1">
      <c r="A43" s="10"/>
      <c r="B43" s="11" t="s">
        <v>38</v>
      </c>
      <c r="C43" s="26">
        <v>1000</v>
      </c>
      <c r="D43" s="26">
        <v>0</v>
      </c>
      <c r="E43" s="26">
        <v>0</v>
      </c>
    </row>
    <row r="44" spans="1:5" ht="47.25" hidden="1">
      <c r="A44" s="10"/>
      <c r="B44" s="11" t="s">
        <v>39</v>
      </c>
      <c r="C44" s="26"/>
      <c r="D44" s="26"/>
      <c r="E44" s="26"/>
    </row>
    <row r="45" spans="1:5" ht="31.5" hidden="1">
      <c r="A45" s="10"/>
      <c r="B45" s="11" t="s">
        <v>43</v>
      </c>
      <c r="C45" s="26">
        <v>0</v>
      </c>
      <c r="D45" s="26"/>
      <c r="E45" s="26">
        <v>0</v>
      </c>
    </row>
    <row r="46" spans="1:12" ht="47.25">
      <c r="A46" s="10">
        <v>38</v>
      </c>
      <c r="B46" s="11" t="s">
        <v>3</v>
      </c>
      <c r="C46" s="26">
        <v>0.4</v>
      </c>
      <c r="D46" s="26">
        <v>0.4</v>
      </c>
      <c r="E46" s="26">
        <v>0.4</v>
      </c>
      <c r="L46" s="15"/>
    </row>
    <row r="47" spans="1:5" ht="31.5">
      <c r="A47" s="10">
        <v>39</v>
      </c>
      <c r="B47" s="11" t="s">
        <v>6</v>
      </c>
      <c r="C47" s="26">
        <v>11515.3</v>
      </c>
      <c r="D47" s="26">
        <v>9250.1</v>
      </c>
      <c r="E47" s="26">
        <v>9250.1</v>
      </c>
    </row>
    <row r="48" spans="1:7" ht="47.25">
      <c r="A48" s="10">
        <v>40</v>
      </c>
      <c r="B48" s="11" t="s">
        <v>7</v>
      </c>
      <c r="C48" s="26">
        <v>19677.6</v>
      </c>
      <c r="D48" s="26">
        <v>22919.7</v>
      </c>
      <c r="E48" s="26">
        <v>22919.7</v>
      </c>
      <c r="F48" s="17"/>
      <c r="G48" s="19"/>
    </row>
    <row r="49" spans="1:5" ht="78.75">
      <c r="A49" s="10">
        <v>41</v>
      </c>
      <c r="B49" s="11" t="s">
        <v>11</v>
      </c>
      <c r="C49" s="26">
        <f>861683.8+11786.6</f>
        <v>873470.4</v>
      </c>
      <c r="D49" s="26">
        <v>517631.1</v>
      </c>
      <c r="E49" s="26">
        <v>572595.2</v>
      </c>
    </row>
    <row r="50" spans="1:6" ht="78.75">
      <c r="A50" s="10">
        <v>42</v>
      </c>
      <c r="B50" s="11" t="s">
        <v>12</v>
      </c>
      <c r="C50" s="26">
        <v>23070.3</v>
      </c>
      <c r="D50" s="26">
        <v>29808.8</v>
      </c>
      <c r="E50" s="26">
        <v>29808.8</v>
      </c>
      <c r="F50" s="17"/>
    </row>
    <row r="51" spans="1:5" ht="51" customHeight="1">
      <c r="A51" s="10">
        <v>43</v>
      </c>
      <c r="B51" s="11" t="s">
        <v>13</v>
      </c>
      <c r="C51" s="26">
        <v>1861.2</v>
      </c>
      <c r="D51" s="26">
        <v>1858.4</v>
      </c>
      <c r="E51" s="26">
        <v>1858.4</v>
      </c>
    </row>
    <row r="52" spans="1:5" ht="47.25">
      <c r="A52" s="10">
        <v>44</v>
      </c>
      <c r="B52" s="11" t="s">
        <v>53</v>
      </c>
      <c r="C52" s="26">
        <f>2667.2+193.5</f>
        <v>2860.7</v>
      </c>
      <c r="D52" s="26">
        <v>2667.2</v>
      </c>
      <c r="E52" s="26">
        <v>2667.2</v>
      </c>
    </row>
    <row r="53" spans="1:5" ht="31.5">
      <c r="A53" s="10">
        <v>45</v>
      </c>
      <c r="B53" s="11" t="s">
        <v>4</v>
      </c>
      <c r="C53" s="26">
        <v>6436.1</v>
      </c>
      <c r="D53" s="26">
        <v>4933.6</v>
      </c>
      <c r="E53" s="26">
        <v>4933.6</v>
      </c>
    </row>
    <row r="54" spans="1:5" ht="31.5">
      <c r="A54" s="10">
        <v>46</v>
      </c>
      <c r="B54" s="11" t="s">
        <v>5</v>
      </c>
      <c r="C54" s="26">
        <v>262.8</v>
      </c>
      <c r="D54" s="26">
        <v>262</v>
      </c>
      <c r="E54" s="26">
        <v>262</v>
      </c>
    </row>
    <row r="55" spans="1:5" ht="31.5">
      <c r="A55" s="10">
        <v>47</v>
      </c>
      <c r="B55" s="11" t="s">
        <v>14</v>
      </c>
      <c r="C55" s="26">
        <v>807.7</v>
      </c>
      <c r="D55" s="26">
        <v>806.2</v>
      </c>
      <c r="E55" s="26">
        <v>806.2</v>
      </c>
    </row>
    <row r="56" spans="1:5" ht="47.25">
      <c r="A56" s="10">
        <v>48</v>
      </c>
      <c r="B56" s="11" t="s">
        <v>15</v>
      </c>
      <c r="C56" s="26">
        <v>341.8</v>
      </c>
      <c r="D56" s="26">
        <v>341</v>
      </c>
      <c r="E56" s="26">
        <v>341</v>
      </c>
    </row>
    <row r="57" spans="1:5" ht="47.25">
      <c r="A57" s="10">
        <v>49</v>
      </c>
      <c r="B57" s="11" t="s">
        <v>2</v>
      </c>
      <c r="C57" s="26">
        <v>34752.6</v>
      </c>
      <c r="D57" s="26">
        <v>34752.6</v>
      </c>
      <c r="E57" s="26">
        <v>34752.6</v>
      </c>
    </row>
    <row r="58" spans="1:5" ht="31.5">
      <c r="A58" s="10">
        <v>50</v>
      </c>
      <c r="B58" s="11" t="s">
        <v>17</v>
      </c>
      <c r="C58" s="26">
        <v>5.8</v>
      </c>
      <c r="D58" s="26">
        <v>6</v>
      </c>
      <c r="E58" s="26">
        <v>5.4</v>
      </c>
    </row>
    <row r="59" spans="1:5" ht="47.25">
      <c r="A59" s="10">
        <v>53</v>
      </c>
      <c r="B59" s="11" t="s">
        <v>16</v>
      </c>
      <c r="C59" s="26">
        <v>3984.22315</v>
      </c>
      <c r="D59" s="26">
        <v>3157.2642</v>
      </c>
      <c r="E59" s="26">
        <v>3025.3642</v>
      </c>
    </row>
    <row r="60" spans="1:5" ht="42.75" customHeight="1">
      <c r="A60" s="10">
        <v>26</v>
      </c>
      <c r="B60" s="11" t="s">
        <v>27</v>
      </c>
      <c r="C60" s="21">
        <v>12645</v>
      </c>
      <c r="D60" s="26">
        <v>0</v>
      </c>
      <c r="E60" s="26">
        <v>0</v>
      </c>
    </row>
    <row r="61" spans="1:5" ht="45.75" customHeight="1">
      <c r="A61" s="10">
        <v>27</v>
      </c>
      <c r="B61" s="11" t="s">
        <v>32</v>
      </c>
      <c r="C61" s="21">
        <f>18889.34144-15400+3931.56429+39.71277</f>
        <v>7460.6185000000005</v>
      </c>
      <c r="D61" s="26">
        <v>42662.62626</v>
      </c>
      <c r="E61" s="26">
        <v>0</v>
      </c>
    </row>
    <row r="62" spans="1:5" ht="31.5">
      <c r="A62" s="10"/>
      <c r="B62" s="18" t="s">
        <v>49</v>
      </c>
      <c r="C62" s="26">
        <v>0</v>
      </c>
      <c r="D62" s="21">
        <v>6589.68742</v>
      </c>
      <c r="E62" s="26">
        <v>0</v>
      </c>
    </row>
    <row r="63" spans="1:5" ht="31.5">
      <c r="A63" s="10">
        <v>34</v>
      </c>
      <c r="B63" s="11" t="s">
        <v>40</v>
      </c>
      <c r="C63" s="26">
        <f>175248.3+37500</f>
        <v>212748.3</v>
      </c>
      <c r="D63" s="26">
        <v>130000</v>
      </c>
      <c r="E63" s="26">
        <v>130000</v>
      </c>
    </row>
    <row r="64" spans="1:5" ht="31.5">
      <c r="A64" s="10"/>
      <c r="B64" s="11" t="s">
        <v>60</v>
      </c>
      <c r="C64" s="26">
        <f>175376.9-3247.30279</f>
        <v>172129.59721</v>
      </c>
      <c r="D64" s="26"/>
      <c r="E64" s="26"/>
    </row>
    <row r="65" spans="1:5" ht="31.5">
      <c r="A65" s="10">
        <v>37</v>
      </c>
      <c r="B65" s="11" t="s">
        <v>23</v>
      </c>
      <c r="C65" s="26">
        <v>46121.7</v>
      </c>
      <c r="D65" s="26">
        <v>45801.1</v>
      </c>
      <c r="E65" s="26">
        <v>45801.1</v>
      </c>
    </row>
    <row r="66" spans="1:5" ht="31.5" hidden="1">
      <c r="A66" s="10"/>
      <c r="B66" s="11" t="s">
        <v>44</v>
      </c>
      <c r="C66" s="26"/>
      <c r="D66" s="26">
        <v>0</v>
      </c>
      <c r="E66" s="26">
        <v>0</v>
      </c>
    </row>
    <row r="67" spans="1:5" ht="63">
      <c r="A67" s="10"/>
      <c r="B67" s="25" t="s">
        <v>58</v>
      </c>
      <c r="C67" s="21">
        <v>19323.23232</v>
      </c>
      <c r="D67" s="26">
        <v>0</v>
      </c>
      <c r="E67" s="26">
        <v>0</v>
      </c>
    </row>
    <row r="68" spans="1:5" ht="47.25">
      <c r="A68" s="10"/>
      <c r="B68" s="25" t="s">
        <v>59</v>
      </c>
      <c r="C68" s="21">
        <f>95959.59596-959.59596</f>
        <v>95000</v>
      </c>
      <c r="D68" s="26">
        <v>0</v>
      </c>
      <c r="E68" s="26">
        <v>0</v>
      </c>
    </row>
    <row r="69" spans="1:5" ht="15.75">
      <c r="A69" s="10"/>
      <c r="B69" s="18" t="s">
        <v>51</v>
      </c>
      <c r="C69" s="26">
        <v>10000</v>
      </c>
      <c r="D69" s="26">
        <v>0</v>
      </c>
      <c r="E69" s="26">
        <v>0</v>
      </c>
    </row>
    <row r="70" spans="1:5" ht="15.75">
      <c r="A70" s="10"/>
      <c r="B70" s="24" t="s">
        <v>57</v>
      </c>
      <c r="C70" s="26">
        <f>100+1200</f>
        <v>1300</v>
      </c>
      <c r="D70" s="26">
        <v>0</v>
      </c>
      <c r="E70" s="26">
        <v>0</v>
      </c>
    </row>
    <row r="71" spans="1:6" ht="15.75">
      <c r="A71" s="10"/>
      <c r="B71" s="12" t="s">
        <v>34</v>
      </c>
      <c r="C71" s="28">
        <f>SUM(C16:C70)</f>
        <v>1966793.1529500003</v>
      </c>
      <c r="D71" s="28">
        <f>SUM(D16:D70)</f>
        <v>1102656.53758</v>
      </c>
      <c r="E71" s="28">
        <f>SUM(E16:E70)</f>
        <v>933415.2255499999</v>
      </c>
      <c r="F71" s="27" t="s">
        <v>63</v>
      </c>
    </row>
    <row r="72" spans="1:5" ht="12.75">
      <c r="A72" s="13"/>
      <c r="B72" s="13"/>
      <c r="C72" s="14"/>
      <c r="D72" s="13"/>
      <c r="E72" s="13"/>
    </row>
    <row r="73" spans="1:5" ht="12.75">
      <c r="A73" s="13"/>
      <c r="B73" s="13"/>
      <c r="C73" s="13"/>
      <c r="D73" s="13"/>
      <c r="E73" s="13"/>
    </row>
    <row r="74" spans="1:5" ht="12.75">
      <c r="A74" s="13"/>
      <c r="B74" s="13"/>
      <c r="C74" s="13"/>
      <c r="D74" s="13"/>
      <c r="E74" s="13"/>
    </row>
    <row r="75" spans="1:5" ht="12.75">
      <c r="A75" s="13"/>
      <c r="B75" s="13"/>
      <c r="C75" s="13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13"/>
      <c r="B90" s="13"/>
      <c r="C90" s="13"/>
      <c r="D90" s="13"/>
      <c r="E90" s="13"/>
    </row>
    <row r="91" spans="1:5" ht="12.75">
      <c r="A91" s="13"/>
      <c r="B91" s="13"/>
      <c r="C91" s="13"/>
      <c r="D91" s="13"/>
      <c r="E91" s="13"/>
    </row>
    <row r="92" spans="1:5" ht="12.75">
      <c r="A92" s="13"/>
      <c r="B92" s="13"/>
      <c r="C92" s="13"/>
      <c r="D92" s="13"/>
      <c r="E92" s="13"/>
    </row>
    <row r="93" spans="1:5" ht="12.75">
      <c r="A93" s="13"/>
      <c r="B93" s="13"/>
      <c r="C93" s="13"/>
      <c r="D93" s="13"/>
      <c r="E93" s="13"/>
    </row>
    <row r="94" spans="1:5" ht="12.75">
      <c r="A94" s="13"/>
      <c r="B94" s="13"/>
      <c r="C94" s="13"/>
      <c r="D94" s="13"/>
      <c r="E94" s="13"/>
    </row>
    <row r="95" spans="1:5" ht="12.75">
      <c r="A95" s="13"/>
      <c r="B95" s="13"/>
      <c r="C95" s="13"/>
      <c r="D95" s="13"/>
      <c r="E95" s="13"/>
    </row>
    <row r="96" spans="1:5" ht="12.75">
      <c r="A96" s="13"/>
      <c r="B96" s="13"/>
      <c r="C96" s="13"/>
      <c r="D96" s="13"/>
      <c r="E96" s="13"/>
    </row>
    <row r="97" spans="1:5" ht="12.75">
      <c r="A97" s="13"/>
      <c r="B97" s="13"/>
      <c r="C97" s="13"/>
      <c r="D97" s="13"/>
      <c r="E97" s="13"/>
    </row>
    <row r="98" spans="1:5" ht="12.75">
      <c r="A98" s="13"/>
      <c r="B98" s="13"/>
      <c r="C98" s="13"/>
      <c r="D98" s="13"/>
      <c r="E98" s="13"/>
    </row>
    <row r="99" spans="1:5" ht="12.75">
      <c r="A99" s="13"/>
      <c r="B99" s="13"/>
      <c r="C99" s="13"/>
      <c r="D99" s="13"/>
      <c r="E99" s="13"/>
    </row>
    <row r="100" spans="1:5" ht="12.75">
      <c r="A100" s="13"/>
      <c r="B100" s="13"/>
      <c r="C100" s="13"/>
      <c r="D100" s="13"/>
      <c r="E100" s="13"/>
    </row>
    <row r="101" spans="1:5" ht="12.75">
      <c r="A101" s="13"/>
      <c r="B101" s="13"/>
      <c r="C101" s="13"/>
      <c r="D101" s="13"/>
      <c r="E101" s="13"/>
    </row>
    <row r="102" spans="1:5" ht="12.75">
      <c r="A102" s="13"/>
      <c r="B102" s="13"/>
      <c r="C102" s="13"/>
      <c r="D102" s="13"/>
      <c r="E102" s="13"/>
    </row>
    <row r="103" spans="1:5" ht="12.75">
      <c r="A103" s="13"/>
      <c r="B103" s="13"/>
      <c r="C103" s="13"/>
      <c r="D103" s="13"/>
      <c r="E103" s="13"/>
    </row>
    <row r="104" spans="1:5" ht="12.75">
      <c r="A104" s="13"/>
      <c r="B104" s="13"/>
      <c r="C104" s="13"/>
      <c r="D104" s="13"/>
      <c r="E104" s="13"/>
    </row>
    <row r="105" spans="1:5" ht="12.75">
      <c r="A105" s="13"/>
      <c r="B105" s="13"/>
      <c r="C105" s="13"/>
      <c r="D105" s="13"/>
      <c r="E105" s="13"/>
    </row>
    <row r="106" spans="1:5" ht="12.75">
      <c r="A106" s="13"/>
      <c r="B106" s="13"/>
      <c r="C106" s="13"/>
      <c r="D106" s="13"/>
      <c r="E106" s="13"/>
    </row>
    <row r="107" spans="1:5" ht="12.75">
      <c r="A107" s="13"/>
      <c r="B107" s="13"/>
      <c r="C107" s="13"/>
      <c r="D107" s="13"/>
      <c r="E107" s="13"/>
    </row>
    <row r="108" spans="1:5" ht="12.75">
      <c r="A108" s="13"/>
      <c r="B108" s="13"/>
      <c r="C108" s="13"/>
      <c r="D108" s="13"/>
      <c r="E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  <row r="118" spans="1:5" ht="12.75">
      <c r="A118" s="13"/>
      <c r="B118" s="13"/>
      <c r="C118" s="13"/>
      <c r="D118" s="13"/>
      <c r="E118" s="13"/>
    </row>
    <row r="119" spans="1:5" ht="12.75">
      <c r="A119" s="13"/>
      <c r="B119" s="13"/>
      <c r="C119" s="13"/>
      <c r="D119" s="13"/>
      <c r="E119" s="13"/>
    </row>
    <row r="120" spans="1:5" ht="12.75">
      <c r="A120" s="13"/>
      <c r="B120" s="13"/>
      <c r="C120" s="13"/>
      <c r="D120" s="13"/>
      <c r="E120" s="13"/>
    </row>
    <row r="121" spans="1:5" ht="12.75">
      <c r="A121" s="13"/>
      <c r="B121" s="13"/>
      <c r="C121" s="13"/>
      <c r="D121" s="13"/>
      <c r="E121" s="13"/>
    </row>
    <row r="122" spans="1:5" ht="12.75">
      <c r="A122" s="13"/>
      <c r="B122" s="13"/>
      <c r="C122" s="13"/>
      <c r="D122" s="13"/>
      <c r="E122" s="13"/>
    </row>
    <row r="123" spans="1:5" ht="12.75">
      <c r="A123" s="13"/>
      <c r="B123" s="13"/>
      <c r="C123" s="13"/>
      <c r="D123" s="13"/>
      <c r="E123" s="13"/>
    </row>
    <row r="124" spans="1:5" ht="12.75">
      <c r="A124" s="13"/>
      <c r="B124" s="13"/>
      <c r="C124" s="13"/>
      <c r="D124" s="13"/>
      <c r="E124" s="13"/>
    </row>
    <row r="125" spans="1:5" ht="12.75">
      <c r="A125" s="13"/>
      <c r="B125" s="13"/>
      <c r="C125" s="13"/>
      <c r="D125" s="13"/>
      <c r="E125" s="13"/>
    </row>
    <row r="126" spans="1:5" ht="12.75">
      <c r="A126" s="13"/>
      <c r="B126" s="13"/>
      <c r="C126" s="13"/>
      <c r="D126" s="13"/>
      <c r="E126" s="13"/>
    </row>
  </sheetData>
  <sheetProtection/>
  <mergeCells count="11">
    <mergeCell ref="C1:E1"/>
    <mergeCell ref="C2:E2"/>
    <mergeCell ref="C3:E3"/>
    <mergeCell ref="C4:E4"/>
    <mergeCell ref="C5:E5"/>
    <mergeCell ref="C6:E6"/>
    <mergeCell ref="A11:E12"/>
    <mergeCell ref="A9:E9"/>
    <mergeCell ref="A10:E10"/>
    <mergeCell ref="C7:E7"/>
    <mergeCell ref="C8:E8"/>
  </mergeCells>
  <printOptions/>
  <pageMargins left="0.7480314960629921" right="0" top="0.7874015748031497" bottom="0.7874015748031497" header="0.5118110236220472" footer="0.5118110236220472"/>
  <pageSetup firstPageNumber="95" useFirstPageNumber="1" fitToHeight="0" fitToWidth="1" horizontalDpi="600" verticalDpi="600" orientation="portrait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2023-05-23T04:14:48Z</cp:lastPrinted>
  <dcterms:created xsi:type="dcterms:W3CDTF">1996-10-08T23:32:33Z</dcterms:created>
  <dcterms:modified xsi:type="dcterms:W3CDTF">2023-06-16T07:00:52Z</dcterms:modified>
  <cp:category/>
  <cp:version/>
  <cp:contentType/>
  <cp:contentStatus/>
</cp:coreProperties>
</file>