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<sst xmlns="http://schemas.openxmlformats.org/spreadsheetml/2006/main" count="76" uniqueCount="72">
  <si>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</si>
  <si>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</si>
  <si>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</si>
  <si>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</si>
  <si>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</si>
  <si>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</si>
  <si>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</si>
  <si>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</si>
  <si>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</si>
  <si>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</si>
  <si>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</si>
  <si>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</si>
  <si>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</si>
  <si>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</si>
  <si>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</si>
  <si>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</si>
  <si>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</si>
  <si>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</si>
  <si>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</si>
  <si>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</si>
  <si>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</si>
  <si>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</si>
  <si>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</si>
  <si>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</si>
  <si>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</si>
  <si>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</si>
  <si>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</si>
  <si>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</si>
  <si>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</si>
  <si>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</si>
  <si>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</si>
  <si>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</si>
  <si>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</si>
  <si>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</si>
  <si>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</si>
  <si>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</si>
  <si>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</si>
  <si>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</si>
  <si>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</si>
  <si>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</si>
  <si>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</si>
  <si>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</si>
  <si>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</si>
  <si>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</si>
  <si>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</si>
  <si>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</si>
  <si>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</si>
  <si>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</si>
  <si>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</si>
  <si>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</si>
  <si>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</si>
  <si>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</si>
  <si>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</si>
  <si>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>Код</t>
  </si>
  <si>
    <t xml:space="preserve">ИСТОЧНИКИ ФИНАНСИРОВАНИЯ </t>
  </si>
  <si>
    <t xml:space="preserve">Сумма                                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</si>
  <si>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</si>
  <si>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</si>
  <si>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</si>
  <si>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</si>
  <si>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</si>
  <si>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</si>
  <si>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</si>
  <si>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</si>
  <si>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дефицита городского бюджета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</si>
  <si>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</si>
  <si>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</si>
  <si>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«ПРИЛОЖЕНИЕ № 1</t>
  </si>
  <si>
    <t xml:space="preserve">                   от «16» декабря 2021 года № 36-1</t>
  </si>
  <si>
    <t>»</t>
  </si>
  <si>
    <t xml:space="preserve">                  ПРИЛОЖЕНИЕ № 1</t>
  </si>
  <si>
    <t xml:space="preserve">                    от 20 июня 2022 года № 41-4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</si>
</sst>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21" t="s">
        <v>70</v>
      </c>
      <c r="C1" s="21"/>
    </row>
    <row r="2" spans="2:3" ht="15.75">
      <c r="B2" s="21" t="s">
        <v>50</v>
      </c>
      <c r="C2" s="21"/>
    </row>
    <row r="3" spans="2:3" ht="15.75">
      <c r="B3" s="21" t="s">
        <v>49</v>
      </c>
      <c r="C3" s="21"/>
    </row>
    <row r="4" spans="2:3" ht="15.75">
      <c r="B4" s="21" t="s">
        <v>71</v>
      </c>
      <c r="C4" s="21"/>
    </row>
    <row r="5" spans="2:3" ht="15.75">
      <c r="B5" s="21" t="s">
        <v>67</v>
      </c>
      <c r="C5" s="21"/>
    </row>
    <row r="6" spans="2:3" ht="15.75">
      <c r="B6" s="21" t="s">
        <v>50</v>
      </c>
      <c r="C6" s="21"/>
    </row>
    <row r="7" spans="2:3" ht="15.75">
      <c r="B7" s="21" t="s">
        <v>49</v>
      </c>
      <c r="C7" s="21"/>
    </row>
    <row r="8" spans="2:3" ht="15.75">
      <c r="B8" s="22" t="s">
        <v>68</v>
      </c>
      <c r="C8" s="22"/>
    </row>
    <row r="9" ht="12.75" customHeight="1"/>
    <row r="10" spans="1:3" ht="13.5" customHeight="1">
      <c r="A10" s="20" t="s">
        <v>54</v>
      </c>
      <c r="B10" s="20"/>
      <c r="C10" s="20"/>
    </row>
    <row r="11" spans="1:3" ht="13.5" customHeight="1">
      <c r="A11" s="20" t="s">
        <v>64</v>
      </c>
      <c r="B11" s="20"/>
      <c r="C11" s="20"/>
    </row>
    <row r="12" ht="15.75">
      <c r="C12" s="2" t="s">
        <v>46</v>
      </c>
    </row>
    <row r="13" spans="1:3" ht="32.25" customHeight="1">
      <c r="A13" s="6"/>
      <c r="B13" s="14" t="s">
        <v>53</v>
      </c>
      <c r="C13" s="7" t="s">
        <v>55</v>
      </c>
    </row>
    <row r="14" spans="1:3" ht="15.75">
      <c r="A14" s="8" t="s">
        <v>2</v>
      </c>
      <c r="B14" s="6"/>
      <c r="C14" s="16">
        <v>-169335.55781</v>
      </c>
    </row>
    <row r="15" spans="1:5" ht="31.5">
      <c r="A15" s="9" t="s">
        <v>7</v>
      </c>
      <c r="B15" s="10" t="s">
        <v>1</v>
      </c>
      <c r="C15" s="16">
        <f>+C17+C22+C29+C38</f>
        <v>169335.5578099997</v>
      </c>
      <c r="E15" s="3"/>
    </row>
    <row r="16" spans="1:5" ht="15.75">
      <c r="A16" s="11" t="s">
        <v>38</v>
      </c>
      <c r="B16" s="10"/>
      <c r="C16" s="16"/>
      <c r="E16" s="3"/>
    </row>
    <row r="17" spans="1:3" ht="31.5">
      <c r="A17" s="9" t="s">
        <v>4</v>
      </c>
      <c r="B17" s="10" t="s">
        <v>48</v>
      </c>
      <c r="C17" s="16">
        <f>C18+C20</f>
        <v>-17728.624629999977</v>
      </c>
    </row>
    <row r="18" spans="1:3" ht="31.5">
      <c r="A18" s="11" t="s">
        <v>57</v>
      </c>
      <c r="B18" s="12" t="s">
        <v>47</v>
      </c>
      <c r="C18" s="17">
        <f>C19</f>
        <v>637271.37537</v>
      </c>
    </row>
    <row r="19" spans="1:3" ht="33" customHeight="1">
      <c r="A19" s="11" t="s">
        <v>65</v>
      </c>
      <c r="B19" s="12" t="s">
        <v>51</v>
      </c>
      <c r="C19" s="17">
        <f>577071.37537-29800-10000+100000</f>
        <v>637271.37537</v>
      </c>
    </row>
    <row r="20" spans="1:3" ht="31.5">
      <c r="A20" s="11" t="s">
        <v>0</v>
      </c>
      <c r="B20" s="12" t="s">
        <v>9</v>
      </c>
      <c r="C20" s="17">
        <f>C21</f>
        <v>-655000</v>
      </c>
    </row>
    <row r="21" spans="1:3" ht="31.5">
      <c r="A21" s="11" t="s">
        <v>66</v>
      </c>
      <c r="B21" s="12" t="s">
        <v>52</v>
      </c>
      <c r="C21" s="17">
        <f>-584800+29800-100000</f>
        <v>-655000</v>
      </c>
    </row>
    <row r="22" spans="1:3" ht="31.5">
      <c r="A22" s="9" t="s">
        <v>56</v>
      </c>
      <c r="B22" s="10" t="s">
        <v>19</v>
      </c>
      <c r="C22" s="16">
        <f>C23+C26</f>
        <v>235</v>
      </c>
    </row>
    <row r="23" spans="1:3" ht="48.75" customHeight="1">
      <c r="A23" s="11" t="s">
        <v>61</v>
      </c>
      <c r="B23" s="12" t="s">
        <v>20</v>
      </c>
      <c r="C23" s="17">
        <f>C24</f>
        <v>110500</v>
      </c>
    </row>
    <row r="24" spans="1:3" ht="48.75" customHeight="1">
      <c r="A24" s="11" t="s">
        <v>58</v>
      </c>
      <c r="B24" s="12" t="s">
        <v>21</v>
      </c>
      <c r="C24" s="17">
        <f>10000+C25</f>
        <v>110500</v>
      </c>
    </row>
    <row r="25" spans="1:3" ht="111.75" customHeight="1">
      <c r="A25" s="11" t="s">
        <v>62</v>
      </c>
      <c r="B25" s="12" t="s">
        <v>21</v>
      </c>
      <c r="C25" s="17">
        <v>100500</v>
      </c>
    </row>
    <row r="26" spans="1:3" ht="45" customHeight="1">
      <c r="A26" s="11" t="s">
        <v>59</v>
      </c>
      <c r="B26" s="12" t="s">
        <v>22</v>
      </c>
      <c r="C26" s="17">
        <f>+C27</f>
        <v>-110265</v>
      </c>
    </row>
    <row r="27" spans="1:3" ht="50.25" customHeight="1">
      <c r="A27" s="11" t="s">
        <v>60</v>
      </c>
      <c r="B27" s="12" t="s">
        <v>23</v>
      </c>
      <c r="C27" s="17">
        <f>-9765+C28</f>
        <v>-110265</v>
      </c>
    </row>
    <row r="28" spans="1:3" ht="113.25" customHeight="1">
      <c r="A28" s="11" t="s">
        <v>63</v>
      </c>
      <c r="B28" s="12" t="s">
        <v>23</v>
      </c>
      <c r="C28" s="17">
        <v>-100500</v>
      </c>
    </row>
    <row r="29" spans="1:3" ht="31.5">
      <c r="A29" s="9" t="s">
        <v>39</v>
      </c>
      <c r="B29" s="10" t="s">
        <v>10</v>
      </c>
      <c r="C29" s="16">
        <f>C31+C35</f>
        <v>169335.55780999968</v>
      </c>
    </row>
    <row r="30" spans="1:3" ht="16.5" customHeight="1" hidden="1">
      <c r="A30" s="11" t="s">
        <v>24</v>
      </c>
      <c r="B30" s="12" t="s">
        <v>25</v>
      </c>
      <c r="C30" s="17"/>
    </row>
    <row r="31" spans="1:3" ht="15.75" customHeight="1">
      <c r="A31" s="11" t="s">
        <v>26</v>
      </c>
      <c r="B31" s="12" t="s">
        <v>27</v>
      </c>
      <c r="C31" s="17">
        <f>C32</f>
        <v>-4016276.54094</v>
      </c>
    </row>
    <row r="32" spans="1:3" ht="15.75" customHeight="1">
      <c r="A32" s="11" t="s">
        <v>28</v>
      </c>
      <c r="B32" s="12" t="s">
        <v>29</v>
      </c>
      <c r="C32" s="17">
        <f>C33</f>
        <v>-4016276.54094</v>
      </c>
    </row>
    <row r="33" spans="1:3" ht="33.75" customHeight="1">
      <c r="A33" s="11" t="s">
        <v>3</v>
      </c>
      <c r="B33" s="12" t="s">
        <v>11</v>
      </c>
      <c r="C33" s="17">
        <v>-4016276.54094</v>
      </c>
    </row>
    <row r="34" spans="1:3" ht="15.75" customHeight="1" hidden="1">
      <c r="A34" s="11" t="s">
        <v>30</v>
      </c>
      <c r="B34" s="12" t="s">
        <v>31</v>
      </c>
      <c r="C34" s="17"/>
    </row>
    <row r="35" spans="1:3" ht="20.25" customHeight="1">
      <c r="A35" s="11" t="s">
        <v>32</v>
      </c>
      <c r="B35" s="12" t="s">
        <v>33</v>
      </c>
      <c r="C35" s="17">
        <f>C36</f>
        <v>4185612.09875</v>
      </c>
    </row>
    <row r="36" spans="1:3" ht="18.75" customHeight="1">
      <c r="A36" s="11" t="s">
        <v>34</v>
      </c>
      <c r="B36" s="12" t="s">
        <v>35</v>
      </c>
      <c r="C36" s="17">
        <f>C37</f>
        <v>4185612.09875</v>
      </c>
    </row>
    <row r="37" spans="1:3" ht="33.75" customHeight="1">
      <c r="A37" s="11" t="s">
        <v>36</v>
      </c>
      <c r="B37" s="12" t="s">
        <v>37</v>
      </c>
      <c r="C37" s="17">
        <v>4185612.09875</v>
      </c>
    </row>
    <row r="38" spans="1:3" ht="30.75" customHeight="1">
      <c r="A38" s="9" t="s">
        <v>8</v>
      </c>
      <c r="B38" s="10" t="s">
        <v>12</v>
      </c>
      <c r="C38" s="16">
        <f>C43+C39</f>
        <v>17493.62463</v>
      </c>
    </row>
    <row r="39" spans="1:3" ht="15" customHeight="1" hidden="1">
      <c r="A39" s="11" t="s">
        <v>14</v>
      </c>
      <c r="B39" s="12" t="s">
        <v>13</v>
      </c>
      <c r="C39" s="17">
        <f>C40</f>
        <v>0</v>
      </c>
    </row>
    <row r="40" spans="1:3" ht="31.5" hidden="1">
      <c r="A40" s="11" t="s">
        <v>5</v>
      </c>
      <c r="B40" s="12" t="s">
        <v>15</v>
      </c>
      <c r="C40" s="18">
        <f>C41</f>
        <v>0</v>
      </c>
    </row>
    <row r="41" spans="1:3" ht="101.25" customHeight="1" hidden="1">
      <c r="A41" s="13" t="s">
        <v>16</v>
      </c>
      <c r="B41" s="12" t="s">
        <v>17</v>
      </c>
      <c r="C41" s="18">
        <f>C42</f>
        <v>0</v>
      </c>
    </row>
    <row r="42" spans="1:3" ht="98.25" customHeight="1" hidden="1">
      <c r="A42" s="13" t="s">
        <v>6</v>
      </c>
      <c r="B42" s="12" t="s">
        <v>18</v>
      </c>
      <c r="C42" s="18"/>
    </row>
    <row r="43" spans="1:3" ht="31.5">
      <c r="A43" s="11" t="s">
        <v>41</v>
      </c>
      <c r="B43" s="12" t="s">
        <v>40</v>
      </c>
      <c r="C43" s="18">
        <f>C44</f>
        <v>17493.62463</v>
      </c>
    </row>
    <row r="44" spans="1:3" ht="31.5" customHeight="1">
      <c r="A44" s="11" t="s">
        <v>42</v>
      </c>
      <c r="B44" s="12" t="s">
        <v>43</v>
      </c>
      <c r="C44" s="18">
        <f>C45</f>
        <v>17493.62463</v>
      </c>
    </row>
    <row r="45" spans="1:4" ht="31.5" customHeight="1">
      <c r="A45" s="11" t="s">
        <v>44</v>
      </c>
      <c r="B45" s="12" t="s">
        <v>45</v>
      </c>
      <c r="C45" s="18">
        <v>17493.62463</v>
      </c>
      <c r="D45" s="15" t="s">
        <v>69</v>
      </c>
    </row>
    <row r="46" spans="1:2" ht="16.5" customHeight="1">
      <c r="A46" s="19"/>
      <c r="B46" s="19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B6:C6"/>
    <mergeCell ref="A46:B46"/>
    <mergeCell ref="A10:C10"/>
    <mergeCell ref="B7:C7"/>
    <mergeCell ref="B8:C8"/>
    <mergeCell ref="A11:C11"/>
    <mergeCell ref="B1:C1"/>
    <mergeCell ref="B2:C2"/>
    <mergeCell ref="B3:C3"/>
    <mergeCell ref="B4:C4"/>
    <mergeCell ref="B5:C5"/>
  </mergeCells>
  <printOptions/>
  <pageMargins left="0.7086614173228347" right="0.1968503937007874" top="0.7480314960629921" bottom="0.7480314960629921" header="0.31496062992125984" footer="0.31496062992125984"/>
  <pageSetup firstPageNumber="5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2022-02-17T03:29:39Z</cp:lastPrinted>
  <dcterms:created xsi:type="dcterms:W3CDTF">2004-09-27T04:28:16Z</dcterms:created>
  <dcterms:modified xsi:type="dcterms:W3CDTF">2022-06-27T04:45:56Z</dcterms:modified>
  <cp:category/>
  <cp:version/>
  <cp:contentType/>
  <cp:contentStatus/>
</cp:coreProperties>
</file>